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0" yWindow="0" windowWidth="20490" windowHeight="7020"/>
  </bookViews>
  <sheets>
    <sheet name="допобразование" sheetId="3" r:id="rId1"/>
    <sheet name="лагеря с  круглосуточным пребыв" sheetId="7" r:id="rId2"/>
  </sheets>
  <calcPr calcId="145621"/>
</workbook>
</file>

<file path=xl/calcChain.xml><?xml version="1.0" encoding="utf-8"?>
<calcChain xmlns="http://schemas.openxmlformats.org/spreadsheetml/2006/main">
  <c r="E59" i="3" l="1"/>
  <c r="E58" i="3"/>
  <c r="E13" i="7" l="1"/>
  <c r="I49" i="3" l="1"/>
  <c r="E57" i="3" l="1"/>
  <c r="I6" i="3" l="1"/>
  <c r="E6" i="3"/>
  <c r="M13" i="7" l="1"/>
  <c r="I13" i="7"/>
  <c r="I56" i="3"/>
  <c r="I55" i="3"/>
  <c r="I54" i="3"/>
  <c r="I53" i="3"/>
  <c r="I52" i="3"/>
  <c r="I51" i="3"/>
  <c r="I50" i="3"/>
  <c r="I48" i="3"/>
  <c r="I47" i="3"/>
  <c r="I46" i="3"/>
  <c r="I45" i="3"/>
  <c r="I44" i="3"/>
  <c r="I43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1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M14" i="7"/>
  <c r="M12" i="7"/>
  <c r="M11" i="7"/>
  <c r="M10" i="7"/>
  <c r="M8" i="7"/>
  <c r="I12" i="7"/>
  <c r="I11" i="7"/>
  <c r="I9" i="7"/>
  <c r="I8" i="7"/>
  <c r="I7" i="7"/>
  <c r="E8" i="7" l="1"/>
  <c r="E9" i="7"/>
  <c r="E10" i="7"/>
  <c r="E12" i="7"/>
  <c r="E14" i="7"/>
  <c r="E7" i="7"/>
  <c r="E42" i="3" l="1"/>
  <c r="J42" i="3"/>
  <c r="I42" i="3" l="1"/>
</calcChain>
</file>

<file path=xl/sharedStrings.xml><?xml version="1.0" encoding="utf-8"?>
<sst xmlns="http://schemas.openxmlformats.org/spreadsheetml/2006/main" count="198" uniqueCount="105">
  <si>
    <t>№ п/п</t>
  </si>
  <si>
    <t>Наименование муниципальных учреждений</t>
  </si>
  <si>
    <t xml:space="preserve">Количество обучающихся </t>
  </si>
  <si>
    <t>Утвержденное значение показателя № 1</t>
  </si>
  <si>
    <t>А</t>
  </si>
  <si>
    <t>В</t>
  </si>
  <si>
    <t>3=2/1</t>
  </si>
  <si>
    <t>Человеко-день</t>
  </si>
  <si>
    <t xml:space="preserve">Количество человек </t>
  </si>
  <si>
    <t>Организация досуга детей, подростков и молодежи,287010000131040030510044100400000000001100201(трудоустройство)</t>
  </si>
  <si>
    <t>Организация деятельности специализированных (профильных) лагерей,287010000131040030510048100000000000001100201(походы)</t>
  </si>
  <si>
    <t>Число человеко-часов пребывания</t>
  </si>
  <si>
    <t xml:space="preserve"> Реализация дополнительных общеразвивающих программ,'000000000002830400311Г42001000300401000100101 </t>
  </si>
  <si>
    <t>15=14/13</t>
  </si>
  <si>
    <t>Число человеко-дней пребывания</t>
  </si>
  <si>
    <t>человеко-час</t>
  </si>
  <si>
    <t xml:space="preserve"> МОУ ДО ДООЛ Спутник</t>
  </si>
  <si>
    <t>МОУ ДО ДООЛ Романтик</t>
  </si>
  <si>
    <t>МОУ ДО ДООЛ Ровесник</t>
  </si>
  <si>
    <t>МОУ ДО ДООЛ Радуга</t>
  </si>
  <si>
    <t>МОУ ДО ДООЛ Звездный</t>
  </si>
  <si>
    <t>Предоставление услуги отдыха детей в каникулярное время в образовательных учреждениях различных видов и типов</t>
  </si>
  <si>
    <t xml:space="preserve">Организация отдыха детей и молодежи,'000000000002830400310028000000000002005101101  </t>
  </si>
  <si>
    <t>МОУ СОШ №1</t>
  </si>
  <si>
    <t>МОУ СОШ №2</t>
  </si>
  <si>
    <t>МОУ СОШ №3</t>
  </si>
  <si>
    <t>МОУ СОШ №4</t>
  </si>
  <si>
    <t>МОУ СОШ №6</t>
  </si>
  <si>
    <t>МОУ СОШ №7</t>
  </si>
  <si>
    <t>МОУ СОШ №8</t>
  </si>
  <si>
    <t>МОУ СОШ №9</t>
  </si>
  <si>
    <t>МОУ СОШ №10</t>
  </si>
  <si>
    <t>МОУ СОШ №11</t>
  </si>
  <si>
    <t>МОУ СОШ №12</t>
  </si>
  <si>
    <t>МОУ СОШ №14</t>
  </si>
  <si>
    <t>МОУ СОШ №15</t>
  </si>
  <si>
    <t>МОУ СОШ №16</t>
  </si>
  <si>
    <t>МОУ СОШ №17</t>
  </si>
  <si>
    <t>МОУ СОШ №18</t>
  </si>
  <si>
    <t>МОУ СОШ №19</t>
  </si>
  <si>
    <t>МОУ СОШ №20</t>
  </si>
  <si>
    <t>МОУ СОШ №21</t>
  </si>
  <si>
    <t>МОУ СОШ №55</t>
  </si>
  <si>
    <t>МОУ СОШ №53</t>
  </si>
  <si>
    <t>МОУ СОШ №52</t>
  </si>
  <si>
    <t>МОУ СОШ №51</t>
  </si>
  <si>
    <t>МОУ СОШ №50</t>
  </si>
  <si>
    <t>МОУ СОШ №49</t>
  </si>
  <si>
    <t>МОУ СОШ №48</t>
  </si>
  <si>
    <t>МОУ СОШ №47</t>
  </si>
  <si>
    <t>МОУ СОШ №46</t>
  </si>
  <si>
    <t>МОУ СОШ №45</t>
  </si>
  <si>
    <t>МОУ СОШ №44</t>
  </si>
  <si>
    <t>МОУ СОШ №43</t>
  </si>
  <si>
    <t>МОУ СОШ №42</t>
  </si>
  <si>
    <t>МОУ СОШ №41</t>
  </si>
  <si>
    <t>МОУ СОШ №40</t>
  </si>
  <si>
    <t>МОУ СОШ №39</t>
  </si>
  <si>
    <t>МОУ СОШ №38</t>
  </si>
  <si>
    <t>МОУ СОШ №37</t>
  </si>
  <si>
    <t>МОУ СОШ №36</t>
  </si>
  <si>
    <t>МОУ СОШ №35</t>
  </si>
  <si>
    <t>МОУ СОШ №34</t>
  </si>
  <si>
    <t>МОУ СОШ №33</t>
  </si>
  <si>
    <t>МОУ СОШ №31</t>
  </si>
  <si>
    <t>МОУ СОШ №30</t>
  </si>
  <si>
    <t>МОУ СОШ №29</t>
  </si>
  <si>
    <t>МОУ СОШ №28</t>
  </si>
  <si>
    <t>МОУ СОШ №27</t>
  </si>
  <si>
    <t>МОУ СОШ №25</t>
  </si>
  <si>
    <t>МОУ СОШ №24</t>
  </si>
  <si>
    <t>МОУ СОШ №22</t>
  </si>
  <si>
    <t>МБОУ ДО ДТДМ</t>
  </si>
  <si>
    <t>МОУ ДО ДООЛ Дружба</t>
  </si>
  <si>
    <t>МОУ ДО ДООЛ Чайка</t>
  </si>
  <si>
    <t>Фактическое значение показателя, достигнутое в отчетном периоде</t>
  </si>
  <si>
    <t>Отклонение, %</t>
  </si>
  <si>
    <t>Допустимое (возможное) отклонение от установленного показателя, в пределах которого муниципальное задание считается выполненым</t>
  </si>
  <si>
    <t>7=6/5</t>
  </si>
  <si>
    <t>11=10/9</t>
  </si>
  <si>
    <t>19=18/17</t>
  </si>
  <si>
    <t>23=22/21</t>
  </si>
  <si>
    <t>Оценка ("выполнено", "не выполнено" согласно пункту 1.5 Порядка проведения мониторинга выполнения показателей муницмпального задания муниципальными учреждениями города Твери)</t>
  </si>
  <si>
    <t>количество человек</t>
  </si>
  <si>
    <t>выполнено</t>
  </si>
  <si>
    <t>МОУ ДО ДООЛ Ромашка</t>
  </si>
  <si>
    <t xml:space="preserve"> выполнено</t>
  </si>
  <si>
    <t>не выполнено, снизился спрос родителей на услугу</t>
  </si>
  <si>
    <t>МОУ ООШ №3</t>
  </si>
  <si>
    <t>ВЫПОЛНЕНО</t>
  </si>
  <si>
    <t>МБОУ ЦО Атрощанка</t>
  </si>
  <si>
    <t>Тверской лицей</t>
  </si>
  <si>
    <t>Начальник  управления образования Администрации города Твери                                                           Н.В. Жуковская</t>
  </si>
  <si>
    <t>Начальник  управления образования Администрации города Твери                                         Н.В. Жуковская</t>
  </si>
  <si>
    <t>Количество детей</t>
  </si>
  <si>
    <t>Организация деятельности специализированных (профильных) лагерей,287010000131040030510048100000000000001100201(ЛТО)</t>
  </si>
  <si>
    <t>выполено</t>
  </si>
  <si>
    <t>Два здания школы на капитальном ремонте</t>
  </si>
  <si>
    <t>не выполнено, в лагерь не направлены дети из спортивных школ</t>
  </si>
  <si>
    <t xml:space="preserve">выполнено. </t>
  </si>
  <si>
    <t>МОУ ДО ДООЛ Родники</t>
  </si>
  <si>
    <t>Мониторинг показателей объемов муниципальных услуг(работ) за  2 полугодие  2024 год</t>
  </si>
  <si>
    <t>МОУ ЦО №56</t>
  </si>
  <si>
    <t>СОУ ЦО №57</t>
  </si>
  <si>
    <t>Мониторинг показателей объемов муниципальных услуг(работ) за  2 полугодие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</si>
</sst>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sz val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indexed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08">
    <xf numFmtId="0" fontId="0" fillId="0" borderId="0" xfId="0"/>
    <xf numFmtId="0" fontId="5" fillId="0" borderId="4" xfId="2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center" vertical="center"/>
    </xf>
    <xf numFmtId="0" fontId="6" fillId="0" borderId="0" xfId="2" applyFont="1"/>
    <xf numFmtId="0" fontId="2" fillId="0" borderId="0" xfId="2"/>
    <xf numFmtId="0" fontId="8" fillId="0" borderId="2" xfId="2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/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5" fillId="0" borderId="6" xfId="2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0" fillId="0" borderId="0" xfId="0" applyFill="1"/>
    <xf numFmtId="0" fontId="3" fillId="0" borderId="2" xfId="2" applyNumberFormat="1" applyFont="1" applyFill="1" applyBorder="1" applyAlignment="1" applyProtection="1">
      <alignment horizontal="center" vertical="center"/>
      <protection hidden="1"/>
    </xf>
    <xf numFmtId="0" fontId="8" fillId="0" borderId="1" xfId="2" applyNumberFormat="1" applyFont="1" applyFill="1" applyBorder="1" applyAlignment="1" applyProtection="1">
      <alignment horizontal="center" vertical="center" wrapText="1"/>
      <protection hidden="1"/>
    </xf>
    <xf numFmtId="0" fontId="8" fillId="0" borderId="2" xfId="2" applyNumberFormat="1" applyFont="1" applyFill="1" applyBorder="1" applyAlignment="1" applyProtection="1">
      <alignment horizontal="center" vertical="center" wrapText="1"/>
      <protection hidden="1"/>
    </xf>
    <xf numFmtId="0" fontId="11" fillId="0" borderId="2" xfId="0" applyFont="1" applyFill="1" applyBorder="1" applyAlignment="1">
      <alignment horizontal="center" vertical="center"/>
    </xf>
    <xf numFmtId="164" fontId="12" fillId="0" borderId="2" xfId="0" applyNumberFormat="1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164" fontId="12" fillId="0" borderId="2" xfId="0" applyNumberFormat="1" applyFont="1" applyFill="1" applyBorder="1" applyAlignment="1">
      <alignment horizontal="center" vertical="center"/>
    </xf>
    <xf numFmtId="0" fontId="8" fillId="0" borderId="2" xfId="2" applyNumberFormat="1" applyFont="1" applyFill="1" applyBorder="1" applyAlignment="1" applyProtection="1">
      <alignment horizontal="center" vertical="center" wrapText="1"/>
      <protection hidden="1"/>
    </xf>
    <xf numFmtId="1" fontId="8" fillId="2" borderId="2" xfId="0" applyNumberFormat="1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/>
    </xf>
    <xf numFmtId="1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wrapText="1"/>
    </xf>
    <xf numFmtId="0" fontId="13" fillId="2" borderId="2" xfId="0" applyFont="1" applyFill="1" applyBorder="1" applyAlignment="1"/>
    <xf numFmtId="164" fontId="8" fillId="2" borderId="2" xfId="0" applyNumberFormat="1" applyFont="1" applyFill="1" applyBorder="1" applyAlignment="1">
      <alignment horizontal="center"/>
    </xf>
    <xf numFmtId="1" fontId="8" fillId="2" borderId="2" xfId="0" applyNumberFormat="1" applyFont="1" applyFill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8" fillId="2" borderId="2" xfId="2" applyNumberFormat="1" applyFont="1" applyFill="1" applyBorder="1" applyAlignment="1" applyProtection="1">
      <alignment horizontal="center" vertical="center" wrapText="1"/>
      <protection hidden="1"/>
    </xf>
    <xf numFmtId="0" fontId="3" fillId="2" borderId="2" xfId="2" applyNumberFormat="1" applyFont="1" applyFill="1" applyBorder="1" applyAlignment="1" applyProtection="1">
      <alignment horizontal="center" vertical="center"/>
      <protection hidden="1"/>
    </xf>
    <xf numFmtId="0" fontId="8" fillId="2" borderId="1" xfId="2" applyNumberFormat="1" applyFont="1" applyFill="1" applyBorder="1" applyAlignment="1" applyProtection="1">
      <alignment horizontal="center" vertical="center" wrapText="1"/>
      <protection hidden="1"/>
    </xf>
    <xf numFmtId="0" fontId="0" fillId="2" borderId="0" xfId="0" applyFill="1"/>
    <xf numFmtId="0" fontId="11" fillId="0" borderId="2" xfId="0" applyFont="1" applyFill="1" applyBorder="1" applyAlignment="1">
      <alignment horizontal="center" vertical="center" wrapText="1"/>
    </xf>
    <xf numFmtId="1" fontId="9" fillId="2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1" fontId="0" fillId="2" borderId="0" xfId="0" applyNumberFormat="1" applyFill="1"/>
    <xf numFmtId="0" fontId="12" fillId="2" borderId="2" xfId="0" applyFont="1" applyFill="1" applyBorder="1" applyAlignment="1">
      <alignment horizontal="center" vertical="center" wrapText="1"/>
    </xf>
    <xf numFmtId="0" fontId="6" fillId="2" borderId="0" xfId="2" applyFont="1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1" fontId="8" fillId="3" borderId="2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/>
    <xf numFmtId="1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/>
    <xf numFmtId="1" fontId="13" fillId="3" borderId="2" xfId="0" applyNumberFormat="1" applyFont="1" applyFill="1" applyBorder="1" applyAlignment="1"/>
    <xf numFmtId="1" fontId="8" fillId="4" borderId="2" xfId="0" applyNumberFormat="1" applyFont="1" applyFill="1" applyBorder="1" applyAlignment="1">
      <alignment horizontal="center" vertical="center"/>
    </xf>
    <xf numFmtId="1" fontId="8" fillId="4" borderId="2" xfId="0" applyNumberFormat="1" applyFont="1" applyFill="1" applyBorder="1" applyAlignment="1">
      <alignment horizontal="center" wrapText="1"/>
    </xf>
    <xf numFmtId="1" fontId="8" fillId="0" borderId="2" xfId="0" applyNumberFormat="1" applyFont="1" applyFill="1" applyBorder="1" applyAlignment="1">
      <alignment horizontal="center" vertical="center"/>
    </xf>
    <xf numFmtId="1" fontId="8" fillId="5" borderId="2" xfId="0" applyNumberFormat="1" applyFont="1" applyFill="1" applyBorder="1" applyAlignment="1">
      <alignment horizontal="center" vertical="center" wrapText="1"/>
    </xf>
    <xf numFmtId="1" fontId="8" fillId="5" borderId="2" xfId="0" applyNumberFormat="1" applyFont="1" applyFill="1" applyBorder="1" applyAlignment="1">
      <alignment horizontal="center" vertical="center"/>
    </xf>
    <xf numFmtId="1" fontId="8" fillId="5" borderId="2" xfId="0" applyNumberFormat="1" applyFont="1" applyFill="1" applyBorder="1" applyAlignment="1">
      <alignment horizontal="center" wrapText="1"/>
    </xf>
    <xf numFmtId="0" fontId="8" fillId="6" borderId="2" xfId="2" applyNumberFormat="1" applyFont="1" applyFill="1" applyBorder="1" applyAlignment="1" applyProtection="1">
      <alignment horizontal="center" vertical="center" wrapText="1"/>
      <protection hidden="1"/>
    </xf>
    <xf numFmtId="0" fontId="8" fillId="6" borderId="1" xfId="2" applyNumberFormat="1" applyFont="1" applyFill="1" applyBorder="1" applyAlignment="1" applyProtection="1">
      <alignment horizontal="center" vertical="center" wrapText="1"/>
      <protection hidden="1"/>
    </xf>
    <xf numFmtId="0" fontId="8" fillId="6" borderId="2" xfId="0" applyFont="1" applyFill="1" applyBorder="1" applyAlignment="1">
      <alignment horizontal="center" vertical="center" wrapText="1"/>
    </xf>
    <xf numFmtId="1" fontId="8" fillId="6" borderId="2" xfId="0" applyNumberFormat="1" applyFont="1" applyFill="1" applyBorder="1" applyAlignment="1">
      <alignment horizontal="center" vertical="center" wrapText="1"/>
    </xf>
    <xf numFmtId="0" fontId="13" fillId="6" borderId="2" xfId="0" applyFont="1" applyFill="1" applyBorder="1" applyAlignment="1"/>
    <xf numFmtId="164" fontId="8" fillId="0" borderId="2" xfId="0" applyNumberFormat="1" applyFont="1" applyFill="1" applyBorder="1" applyAlignment="1">
      <alignment horizontal="center" vertical="center"/>
    </xf>
    <xf numFmtId="1" fontId="9" fillId="0" borderId="2" xfId="0" applyNumberFormat="1" applyFont="1" applyFill="1" applyBorder="1" applyAlignment="1">
      <alignment horizontal="center" vertical="center" wrapText="1"/>
    </xf>
    <xf numFmtId="0" fontId="8" fillId="3" borderId="2" xfId="2" applyNumberFormat="1" applyFont="1" applyFill="1" applyBorder="1" applyAlignment="1" applyProtection="1">
      <alignment horizontal="center" vertical="center" wrapText="1"/>
      <protection hidden="1"/>
    </xf>
    <xf numFmtId="0" fontId="8" fillId="3" borderId="1" xfId="2" applyNumberFormat="1" applyFont="1" applyFill="1" applyBorder="1" applyAlignment="1" applyProtection="1">
      <alignment horizontal="center" vertical="center" wrapText="1"/>
      <protection hidden="1"/>
    </xf>
    <xf numFmtId="164" fontId="8" fillId="3" borderId="2" xfId="0" applyNumberFormat="1" applyFont="1" applyFill="1" applyBorder="1" applyAlignment="1">
      <alignment horizontal="center" vertical="center"/>
    </xf>
    <xf numFmtId="1" fontId="8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/>
    <xf numFmtId="164" fontId="8" fillId="3" borderId="2" xfId="0" applyNumberFormat="1" applyFont="1" applyFill="1" applyBorder="1" applyAlignment="1">
      <alignment horizontal="center"/>
    </xf>
    <xf numFmtId="0" fontId="8" fillId="3" borderId="2" xfId="0" applyFont="1" applyFill="1" applyBorder="1" applyAlignment="1"/>
    <xf numFmtId="0" fontId="8" fillId="3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wrapText="1"/>
    </xf>
    <xf numFmtId="1" fontId="18" fillId="3" borderId="2" xfId="0" applyNumberFormat="1" applyFont="1" applyFill="1" applyBorder="1"/>
    <xf numFmtId="1" fontId="18" fillId="0" borderId="2" xfId="0" applyNumberFormat="1" applyFont="1" applyFill="1" applyBorder="1"/>
    <xf numFmtId="0" fontId="12" fillId="0" borderId="2" xfId="0" applyFont="1" applyBorder="1"/>
    <xf numFmtId="0" fontId="12" fillId="0" borderId="2" xfId="0" applyFont="1" applyBorder="1" applyAlignment="1">
      <alignment wrapText="1"/>
    </xf>
    <xf numFmtId="0" fontId="18" fillId="0" borderId="2" xfId="0" applyFont="1" applyBorder="1" applyAlignment="1">
      <alignment horizontal="center" wrapText="1"/>
    </xf>
    <xf numFmtId="0" fontId="5" fillId="3" borderId="8" xfId="2" applyNumberFormat="1" applyFont="1" applyFill="1" applyBorder="1" applyAlignment="1" applyProtection="1">
      <alignment horizontal="center" vertical="center" wrapText="1"/>
      <protection hidden="1"/>
    </xf>
    <xf numFmtId="0" fontId="5" fillId="3" borderId="13" xfId="2" applyNumberFormat="1" applyFont="1" applyFill="1" applyBorder="1" applyAlignment="1" applyProtection="1">
      <alignment horizontal="center" vertical="center" wrapText="1"/>
      <protection hidden="1"/>
    </xf>
    <xf numFmtId="0" fontId="5" fillId="3" borderId="5" xfId="2" applyNumberFormat="1" applyFont="1" applyFill="1" applyBorder="1" applyAlignment="1" applyProtection="1">
      <alignment horizontal="center" vertical="center" wrapText="1"/>
      <protection hidden="1"/>
    </xf>
    <xf numFmtId="0" fontId="4" fillId="0" borderId="7" xfId="2" applyNumberFormat="1" applyFont="1" applyFill="1" applyBorder="1" applyAlignment="1" applyProtection="1">
      <alignment horizontal="center" vertical="center" wrapText="1"/>
      <protection hidden="1"/>
    </xf>
    <xf numFmtId="0" fontId="5" fillId="0" borderId="2" xfId="2" applyNumberFormat="1" applyFont="1" applyFill="1" applyBorder="1" applyAlignment="1" applyProtection="1">
      <alignment horizontal="center" vertical="center"/>
      <protection hidden="1"/>
    </xf>
    <xf numFmtId="0" fontId="5" fillId="2" borderId="2" xfId="2" applyNumberFormat="1" applyFont="1" applyFill="1" applyBorder="1" applyAlignment="1" applyProtection="1">
      <alignment horizontal="center" vertical="center" wrapText="1"/>
      <protection hidden="1"/>
    </xf>
    <xf numFmtId="0" fontId="5" fillId="2" borderId="8" xfId="2" applyNumberFormat="1" applyFont="1" applyFill="1" applyBorder="1" applyAlignment="1" applyProtection="1">
      <alignment horizontal="center" vertical="center" wrapText="1"/>
      <protection hidden="1"/>
    </xf>
    <xf numFmtId="0" fontId="5" fillId="2" borderId="13" xfId="2" applyNumberFormat="1" applyFont="1" applyFill="1" applyBorder="1" applyAlignment="1" applyProtection="1">
      <alignment horizontal="center" vertical="center" wrapText="1"/>
      <protection hidden="1"/>
    </xf>
    <xf numFmtId="0" fontId="5" fillId="2" borderId="5" xfId="2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2" applyNumberFormat="1" applyFont="1" applyFill="1" applyAlignment="1" applyProtection="1">
      <alignment horizontal="center" vertical="center" wrapText="1"/>
      <protection hidden="1"/>
    </xf>
    <xf numFmtId="0" fontId="5" fillId="0" borderId="2" xfId="2" applyNumberFormat="1" applyFont="1" applyFill="1" applyBorder="1" applyAlignment="1" applyProtection="1">
      <alignment horizontal="center" vertical="center" wrapText="1"/>
      <protection hidden="1"/>
    </xf>
    <xf numFmtId="0" fontId="5" fillId="0" borderId="8" xfId="2" applyNumberFormat="1" applyFont="1" applyFill="1" applyBorder="1" applyAlignment="1" applyProtection="1">
      <alignment horizontal="center" vertical="center" wrapText="1"/>
      <protection hidden="1"/>
    </xf>
    <xf numFmtId="0" fontId="5" fillId="0" borderId="13" xfId="2" applyNumberFormat="1" applyFont="1" applyFill="1" applyBorder="1" applyAlignment="1" applyProtection="1">
      <alignment horizontal="center" vertical="center" wrapText="1"/>
      <protection hidden="1"/>
    </xf>
    <xf numFmtId="0" fontId="5" fillId="0" borderId="5" xfId="2" applyNumberFormat="1" applyFont="1" applyFill="1" applyBorder="1" applyAlignment="1" applyProtection="1">
      <alignment horizontal="center" vertical="center" wrapText="1"/>
      <protection hidden="1"/>
    </xf>
    <xf numFmtId="0" fontId="5" fillId="0" borderId="10" xfId="2" applyNumberFormat="1" applyFont="1" applyFill="1" applyBorder="1" applyAlignment="1" applyProtection="1">
      <alignment horizontal="center" vertical="center" wrapText="1"/>
      <protection hidden="1"/>
    </xf>
    <xf numFmtId="0" fontId="5" fillId="0" borderId="11" xfId="2" applyNumberFormat="1" applyFont="1" applyFill="1" applyBorder="1" applyAlignment="1" applyProtection="1">
      <alignment horizontal="center" vertical="center" wrapText="1"/>
      <protection hidden="1"/>
    </xf>
    <xf numFmtId="0" fontId="5" fillId="0" borderId="12" xfId="2" applyNumberFormat="1" applyFont="1" applyFill="1" applyBorder="1" applyAlignment="1" applyProtection="1">
      <alignment horizontal="center" vertical="center" wrapText="1"/>
      <protection hidden="1"/>
    </xf>
    <xf numFmtId="0" fontId="5" fillId="0" borderId="9" xfId="2" applyNumberFormat="1" applyFont="1" applyFill="1" applyBorder="1" applyAlignment="1" applyProtection="1">
      <alignment horizontal="center" vertical="center" wrapText="1"/>
      <protection hidden="1"/>
    </xf>
    <xf numFmtId="0" fontId="5" fillId="0" borderId="7" xfId="2" applyNumberFormat="1" applyFont="1" applyFill="1" applyBorder="1" applyAlignment="1" applyProtection="1">
      <alignment horizontal="center" vertical="center" wrapText="1"/>
      <protection hidden="1"/>
    </xf>
    <xf numFmtId="0" fontId="5" fillId="0" borderId="3" xfId="2" applyNumberFormat="1" applyFont="1" applyFill="1" applyBorder="1" applyAlignment="1" applyProtection="1">
      <alignment horizontal="center" vertical="center" wrapText="1"/>
      <protection hidden="1"/>
    </xf>
  </cellXfs>
  <cellStyles count="3">
    <cellStyle name="Обычный" xfId="0" builtinId="0"/>
    <cellStyle name="Обычный 2" xfId="1"/>
    <cellStyle name="Обычный_tmp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W66"/>
  <sheetViews>
    <sheetView tabSelected="1" zoomScaleNormal="100" workbookViewId="0">
      <pane xSplit="22" ySplit="1" topLeftCell="W47" activePane="bottomRight" state="frozen"/>
      <selection pane="topRight" activeCell="W1" sqref="W1"/>
      <selection pane="bottomLeft" activeCell="A2" sqref="A2"/>
      <selection pane="bottomRight" activeCell="L6" sqref="L6:L59"/>
    </sheetView>
  </sheetViews>
  <sheetFormatPr defaultRowHeight="15" x14ac:dyDescent="0.25"/>
  <cols>
    <col min="2" max="2" width="12.5703125" style="52" customWidth="1"/>
    <col min="3" max="5" width="5.5703125" customWidth="1"/>
    <col min="6" max="6" width="5.5703125" style="6" customWidth="1"/>
    <col min="7" max="8" width="5.5703125" customWidth="1"/>
    <col min="9" max="9" width="8.5703125" customWidth="1"/>
    <col min="10" max="14" width="5.5703125" style="6" customWidth="1"/>
    <col min="15" max="17" width="5.5703125" customWidth="1"/>
    <col min="18" max="18" width="5.5703125" style="6" customWidth="1"/>
    <col min="23" max="23" width="24.5703125" customWidth="1"/>
  </cols>
  <sheetData>
    <row r="1" spans="1:23" ht="18.75" customHeight="1" x14ac:dyDescent="0.25">
      <c r="A1" s="91" t="s">
        <v>104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</row>
    <row r="2" spans="1:23" ht="195" customHeight="1" x14ac:dyDescent="0.25">
      <c r="A2" s="92" t="s">
        <v>0</v>
      </c>
      <c r="B2" s="93" t="s">
        <v>1</v>
      </c>
      <c r="C2" s="88" t="s">
        <v>22</v>
      </c>
      <c r="D2" s="89"/>
      <c r="E2" s="89"/>
      <c r="F2" s="90"/>
      <c r="G2" s="94" t="s">
        <v>12</v>
      </c>
      <c r="H2" s="95"/>
      <c r="I2" s="95"/>
      <c r="J2" s="96"/>
      <c r="K2" s="88" t="s">
        <v>9</v>
      </c>
      <c r="L2" s="89"/>
      <c r="M2" s="89"/>
      <c r="N2" s="90"/>
      <c r="O2" s="94" t="s">
        <v>10</v>
      </c>
      <c r="P2" s="95"/>
      <c r="Q2" s="95"/>
      <c r="R2" s="96"/>
      <c r="S2" s="88" t="s">
        <v>95</v>
      </c>
      <c r="T2" s="89"/>
      <c r="U2" s="89"/>
      <c r="V2" s="90"/>
      <c r="W2" s="23" t="s">
        <v>82</v>
      </c>
    </row>
    <row r="3" spans="1:23" ht="29.25" customHeight="1" x14ac:dyDescent="0.25">
      <c r="A3" s="92"/>
      <c r="B3" s="93"/>
      <c r="C3" s="88" t="s">
        <v>8</v>
      </c>
      <c r="D3" s="89"/>
      <c r="E3" s="89"/>
      <c r="F3" s="90"/>
      <c r="G3" s="94" t="s">
        <v>83</v>
      </c>
      <c r="H3" s="95"/>
      <c r="I3" s="95"/>
      <c r="J3" s="96"/>
      <c r="K3" s="88" t="s">
        <v>94</v>
      </c>
      <c r="L3" s="89"/>
      <c r="M3" s="89"/>
      <c r="N3" s="90"/>
      <c r="O3" s="94" t="s">
        <v>94</v>
      </c>
      <c r="P3" s="95"/>
      <c r="Q3" s="95"/>
      <c r="R3" s="96"/>
      <c r="S3" s="88" t="s">
        <v>94</v>
      </c>
      <c r="T3" s="89"/>
      <c r="U3" s="89"/>
      <c r="V3" s="90"/>
      <c r="W3" s="17"/>
    </row>
    <row r="4" spans="1:23" ht="271.5" customHeight="1" x14ac:dyDescent="0.25">
      <c r="A4" s="92"/>
      <c r="B4" s="93"/>
      <c r="C4" s="72" t="s">
        <v>3</v>
      </c>
      <c r="D4" s="72" t="s">
        <v>75</v>
      </c>
      <c r="E4" s="72" t="s">
        <v>76</v>
      </c>
      <c r="F4" s="72" t="s">
        <v>77</v>
      </c>
      <c r="G4" s="38" t="s">
        <v>3</v>
      </c>
      <c r="H4" s="38" t="s">
        <v>75</v>
      </c>
      <c r="I4" s="38" t="s">
        <v>76</v>
      </c>
      <c r="J4" s="38" t="s">
        <v>77</v>
      </c>
      <c r="K4" s="72" t="s">
        <v>3</v>
      </c>
      <c r="L4" s="72" t="s">
        <v>75</v>
      </c>
      <c r="M4" s="72" t="s">
        <v>76</v>
      </c>
      <c r="N4" s="72" t="s">
        <v>77</v>
      </c>
      <c r="O4" s="65" t="s">
        <v>3</v>
      </c>
      <c r="P4" s="65" t="s">
        <v>75</v>
      </c>
      <c r="Q4" s="38" t="s">
        <v>76</v>
      </c>
      <c r="R4" s="38" t="s">
        <v>77</v>
      </c>
      <c r="S4" s="72" t="s">
        <v>3</v>
      </c>
      <c r="T4" s="72" t="s">
        <v>75</v>
      </c>
      <c r="U4" s="72" t="s">
        <v>76</v>
      </c>
      <c r="V4" s="72" t="s">
        <v>77</v>
      </c>
      <c r="W4" s="71" t="s">
        <v>84</v>
      </c>
    </row>
    <row r="5" spans="1:23" ht="30" customHeight="1" x14ac:dyDescent="0.25">
      <c r="A5" s="16" t="s">
        <v>4</v>
      </c>
      <c r="B5" s="39" t="s">
        <v>5</v>
      </c>
      <c r="C5" s="73">
        <v>5</v>
      </c>
      <c r="D5" s="73">
        <v>6</v>
      </c>
      <c r="E5" s="73" t="s">
        <v>78</v>
      </c>
      <c r="F5" s="73">
        <v>8</v>
      </c>
      <c r="G5" s="40">
        <v>13</v>
      </c>
      <c r="H5" s="40">
        <v>14</v>
      </c>
      <c r="I5" s="40" t="s">
        <v>13</v>
      </c>
      <c r="J5" s="40">
        <v>16</v>
      </c>
      <c r="K5" s="73">
        <v>17</v>
      </c>
      <c r="L5" s="73">
        <v>18</v>
      </c>
      <c r="M5" s="73" t="s">
        <v>80</v>
      </c>
      <c r="N5" s="73">
        <v>20</v>
      </c>
      <c r="O5" s="66">
        <v>21</v>
      </c>
      <c r="P5" s="66">
        <v>22</v>
      </c>
      <c r="Q5" s="40" t="s">
        <v>81</v>
      </c>
      <c r="R5" s="40">
        <v>24</v>
      </c>
      <c r="S5" s="73">
        <v>25</v>
      </c>
      <c r="T5" s="73">
        <v>26</v>
      </c>
      <c r="U5" s="73">
        <v>27</v>
      </c>
      <c r="V5" s="73">
        <v>28</v>
      </c>
      <c r="W5" s="71">
        <v>29</v>
      </c>
    </row>
    <row r="6" spans="1:23" ht="27.75" customHeight="1" x14ac:dyDescent="0.25">
      <c r="A6" s="30">
        <v>1</v>
      </c>
      <c r="B6" s="30" t="s">
        <v>23</v>
      </c>
      <c r="C6" s="53">
        <v>80</v>
      </c>
      <c r="D6" s="53">
        <v>86</v>
      </c>
      <c r="E6" s="74">
        <f>D6/C6*100-100</f>
        <v>7.5</v>
      </c>
      <c r="F6" s="75">
        <v>1</v>
      </c>
      <c r="G6" s="55">
        <v>997</v>
      </c>
      <c r="H6" s="55">
        <v>997</v>
      </c>
      <c r="I6" s="70">
        <f>H6/G6*100-100</f>
        <v>0</v>
      </c>
      <c r="J6" s="61">
        <v>0</v>
      </c>
      <c r="K6" s="81">
        <v>55</v>
      </c>
      <c r="L6" s="81">
        <v>55</v>
      </c>
      <c r="M6" s="74">
        <v>0</v>
      </c>
      <c r="N6" s="75"/>
      <c r="O6" s="30">
        <v>0</v>
      </c>
      <c r="P6" s="30">
        <v>0</v>
      </c>
      <c r="Q6" s="70">
        <v>0</v>
      </c>
      <c r="R6" s="30">
        <v>0</v>
      </c>
      <c r="S6" s="81">
        <v>10</v>
      </c>
      <c r="T6" s="81">
        <v>10</v>
      </c>
      <c r="U6" s="74">
        <v>0</v>
      </c>
      <c r="V6" s="81">
        <v>0</v>
      </c>
      <c r="W6" s="71" t="s">
        <v>87</v>
      </c>
    </row>
    <row r="7" spans="1:23" ht="25.5" x14ac:dyDescent="0.25">
      <c r="A7" s="19">
        <v>2</v>
      </c>
      <c r="B7" s="42" t="s">
        <v>24</v>
      </c>
      <c r="C7" s="53">
        <v>30</v>
      </c>
      <c r="D7" s="53">
        <v>30</v>
      </c>
      <c r="E7" s="74">
        <f t="shared" ref="E7:E55" si="0">D7/C7*100-100</f>
        <v>0</v>
      </c>
      <c r="F7" s="75">
        <v>1</v>
      </c>
      <c r="G7" s="61">
        <v>332</v>
      </c>
      <c r="H7" s="61">
        <v>334</v>
      </c>
      <c r="I7" s="70">
        <f t="shared" ref="I7:I55" si="1">H7/G7*100-100</f>
        <v>0.60240963855422081</v>
      </c>
      <c r="J7" s="61">
        <v>0</v>
      </c>
      <c r="K7" s="77">
        <v>0</v>
      </c>
      <c r="L7" s="77">
        <v>0</v>
      </c>
      <c r="M7" s="74">
        <v>0</v>
      </c>
      <c r="N7" s="75">
        <v>0</v>
      </c>
      <c r="O7" s="56">
        <v>0</v>
      </c>
      <c r="P7" s="56">
        <v>0</v>
      </c>
      <c r="Q7" s="70">
        <v>0</v>
      </c>
      <c r="R7" s="30">
        <v>0</v>
      </c>
      <c r="S7" s="77">
        <v>10</v>
      </c>
      <c r="T7" s="77">
        <v>10</v>
      </c>
      <c r="U7" s="74">
        <v>0</v>
      </c>
      <c r="V7" s="81">
        <v>0</v>
      </c>
      <c r="W7" s="71" t="s">
        <v>87</v>
      </c>
    </row>
    <row r="8" spans="1:23" x14ac:dyDescent="0.25">
      <c r="A8" s="30">
        <v>3</v>
      </c>
      <c r="B8" s="42" t="s">
        <v>25</v>
      </c>
      <c r="C8" s="53">
        <v>100</v>
      </c>
      <c r="D8" s="53">
        <v>108</v>
      </c>
      <c r="E8" s="74">
        <f t="shared" si="0"/>
        <v>8</v>
      </c>
      <c r="F8" s="75">
        <v>1</v>
      </c>
      <c r="G8" s="61">
        <v>827</v>
      </c>
      <c r="H8" s="61">
        <v>843</v>
      </c>
      <c r="I8" s="70">
        <f t="shared" si="1"/>
        <v>1.9347037484885163</v>
      </c>
      <c r="J8" s="61">
        <v>0</v>
      </c>
      <c r="K8" s="77">
        <v>0</v>
      </c>
      <c r="L8" s="77">
        <v>0</v>
      </c>
      <c r="M8" s="74">
        <v>0</v>
      </c>
      <c r="N8" s="75">
        <v>0</v>
      </c>
      <c r="O8" s="56">
        <v>0</v>
      </c>
      <c r="P8" s="56">
        <v>0</v>
      </c>
      <c r="Q8" s="70">
        <v>0</v>
      </c>
      <c r="R8" s="30">
        <v>0</v>
      </c>
      <c r="S8" s="77">
        <v>10</v>
      </c>
      <c r="T8" s="77">
        <v>10</v>
      </c>
      <c r="U8" s="74">
        <v>0</v>
      </c>
      <c r="V8" s="81">
        <v>0</v>
      </c>
      <c r="W8" s="71" t="s">
        <v>84</v>
      </c>
    </row>
    <row r="9" spans="1:23" ht="25.5" x14ac:dyDescent="0.25">
      <c r="A9" s="19">
        <v>4</v>
      </c>
      <c r="B9" s="42" t="s">
        <v>26</v>
      </c>
      <c r="C9" s="53">
        <v>100</v>
      </c>
      <c r="D9" s="53">
        <v>99</v>
      </c>
      <c r="E9" s="74">
        <f t="shared" si="0"/>
        <v>-1</v>
      </c>
      <c r="F9" s="75">
        <v>1</v>
      </c>
      <c r="G9" s="61">
        <v>962</v>
      </c>
      <c r="H9" s="61">
        <v>962</v>
      </c>
      <c r="I9" s="70">
        <f t="shared" si="1"/>
        <v>0</v>
      </c>
      <c r="J9" s="61">
        <v>0</v>
      </c>
      <c r="K9" s="77">
        <v>60</v>
      </c>
      <c r="L9" s="77">
        <v>60</v>
      </c>
      <c r="M9" s="74">
        <v>0</v>
      </c>
      <c r="N9" s="75"/>
      <c r="O9" s="56">
        <v>0</v>
      </c>
      <c r="P9" s="56">
        <v>0</v>
      </c>
      <c r="Q9" s="70">
        <v>0</v>
      </c>
      <c r="R9" s="30">
        <v>0</v>
      </c>
      <c r="S9" s="77">
        <v>10</v>
      </c>
      <c r="T9" s="77">
        <v>10</v>
      </c>
      <c r="U9" s="74">
        <v>0</v>
      </c>
      <c r="V9" s="81">
        <v>0</v>
      </c>
      <c r="W9" s="71" t="s">
        <v>87</v>
      </c>
    </row>
    <row r="10" spans="1:23" x14ac:dyDescent="0.25">
      <c r="A10" s="30">
        <v>5</v>
      </c>
      <c r="B10" s="42" t="s">
        <v>27</v>
      </c>
      <c r="C10" s="53">
        <v>55</v>
      </c>
      <c r="D10" s="53">
        <v>60</v>
      </c>
      <c r="E10" s="74">
        <f t="shared" si="0"/>
        <v>9.0909090909090793</v>
      </c>
      <c r="F10" s="75">
        <v>1</v>
      </c>
      <c r="G10" s="61">
        <v>492</v>
      </c>
      <c r="H10" s="61">
        <v>506</v>
      </c>
      <c r="I10" s="70">
        <f t="shared" si="1"/>
        <v>2.8455284552845654</v>
      </c>
      <c r="J10" s="61">
        <v>0</v>
      </c>
      <c r="K10" s="77">
        <v>45</v>
      </c>
      <c r="L10" s="77">
        <v>45</v>
      </c>
      <c r="M10" s="74">
        <v>0</v>
      </c>
      <c r="N10" s="75"/>
      <c r="O10" s="56">
        <v>0</v>
      </c>
      <c r="P10" s="56">
        <v>0</v>
      </c>
      <c r="Q10" s="70">
        <v>0</v>
      </c>
      <c r="R10" s="30">
        <v>0</v>
      </c>
      <c r="S10" s="77">
        <v>10</v>
      </c>
      <c r="T10" s="77">
        <v>10</v>
      </c>
      <c r="U10" s="74">
        <v>0</v>
      </c>
      <c r="V10" s="81">
        <v>0</v>
      </c>
      <c r="W10" s="71" t="s">
        <v>84</v>
      </c>
    </row>
    <row r="11" spans="1:23" ht="25.5" x14ac:dyDescent="0.25">
      <c r="A11" s="19">
        <v>6</v>
      </c>
      <c r="B11" s="42" t="s">
        <v>28</v>
      </c>
      <c r="C11" s="53">
        <v>80</v>
      </c>
      <c r="D11" s="53">
        <v>48</v>
      </c>
      <c r="E11" s="74">
        <f t="shared" si="0"/>
        <v>-40</v>
      </c>
      <c r="F11" s="75">
        <v>1</v>
      </c>
      <c r="G11" s="61">
        <v>865</v>
      </c>
      <c r="H11" s="61">
        <v>873</v>
      </c>
      <c r="I11" s="70">
        <f t="shared" si="1"/>
        <v>0.92485549132948108</v>
      </c>
      <c r="J11" s="61">
        <v>0</v>
      </c>
      <c r="K11" s="77">
        <v>45</v>
      </c>
      <c r="L11" s="77">
        <v>45</v>
      </c>
      <c r="M11" s="74">
        <v>0</v>
      </c>
      <c r="N11" s="75"/>
      <c r="O11" s="56">
        <v>0</v>
      </c>
      <c r="P11" s="56">
        <v>0</v>
      </c>
      <c r="Q11" s="70">
        <v>0</v>
      </c>
      <c r="R11" s="30">
        <v>0</v>
      </c>
      <c r="S11" s="77">
        <v>10</v>
      </c>
      <c r="T11" s="77">
        <v>10</v>
      </c>
      <c r="U11" s="74">
        <v>0</v>
      </c>
      <c r="V11" s="81">
        <v>0</v>
      </c>
      <c r="W11" s="71" t="s">
        <v>87</v>
      </c>
    </row>
    <row r="12" spans="1:23" x14ac:dyDescent="0.25">
      <c r="A12" s="30">
        <v>7</v>
      </c>
      <c r="B12" s="42" t="s">
        <v>29</v>
      </c>
      <c r="C12" s="53">
        <v>100</v>
      </c>
      <c r="D12" s="53">
        <v>100</v>
      </c>
      <c r="E12" s="74">
        <f t="shared" si="0"/>
        <v>0</v>
      </c>
      <c r="F12" s="75">
        <v>1</v>
      </c>
      <c r="G12" s="61">
        <v>809</v>
      </c>
      <c r="H12" s="61">
        <v>809</v>
      </c>
      <c r="I12" s="70">
        <f t="shared" si="1"/>
        <v>0</v>
      </c>
      <c r="J12" s="61">
        <v>0</v>
      </c>
      <c r="K12" s="77">
        <v>45</v>
      </c>
      <c r="L12" s="77">
        <v>45</v>
      </c>
      <c r="M12" s="74">
        <v>0</v>
      </c>
      <c r="N12" s="75"/>
      <c r="O12" s="56">
        <v>0</v>
      </c>
      <c r="P12" s="56">
        <v>0</v>
      </c>
      <c r="Q12" s="70">
        <v>0</v>
      </c>
      <c r="R12" s="30">
        <v>0</v>
      </c>
      <c r="S12" s="77">
        <v>10</v>
      </c>
      <c r="T12" s="77">
        <v>10</v>
      </c>
      <c r="U12" s="74">
        <v>0</v>
      </c>
      <c r="V12" s="81">
        <v>0</v>
      </c>
      <c r="W12" s="71" t="s">
        <v>84</v>
      </c>
    </row>
    <row r="13" spans="1:23" ht="25.5" x14ac:dyDescent="0.25">
      <c r="A13" s="19">
        <v>8</v>
      </c>
      <c r="B13" s="42" t="s">
        <v>30</v>
      </c>
      <c r="C13" s="53">
        <v>60</v>
      </c>
      <c r="D13" s="53">
        <v>58</v>
      </c>
      <c r="E13" s="74">
        <f t="shared" si="0"/>
        <v>-3.3333333333333286</v>
      </c>
      <c r="F13" s="75">
        <v>1</v>
      </c>
      <c r="G13" s="61">
        <v>383</v>
      </c>
      <c r="H13" s="61">
        <v>390</v>
      </c>
      <c r="I13" s="70">
        <f t="shared" si="1"/>
        <v>1.8276762402088735</v>
      </c>
      <c r="J13" s="61">
        <v>0</v>
      </c>
      <c r="K13" s="77">
        <v>55</v>
      </c>
      <c r="L13" s="77">
        <v>55</v>
      </c>
      <c r="M13" s="74">
        <v>0</v>
      </c>
      <c r="N13" s="75"/>
      <c r="O13" s="56">
        <v>0</v>
      </c>
      <c r="P13" s="56">
        <v>0</v>
      </c>
      <c r="Q13" s="70">
        <v>0</v>
      </c>
      <c r="R13" s="30">
        <v>0</v>
      </c>
      <c r="S13" s="77">
        <v>10</v>
      </c>
      <c r="T13" s="77">
        <v>10</v>
      </c>
      <c r="U13" s="74">
        <v>0</v>
      </c>
      <c r="V13" s="81">
        <v>0</v>
      </c>
      <c r="W13" s="43" t="s">
        <v>87</v>
      </c>
    </row>
    <row r="14" spans="1:23" x14ac:dyDescent="0.25">
      <c r="A14" s="30">
        <v>9</v>
      </c>
      <c r="B14" s="42" t="s">
        <v>31</v>
      </c>
      <c r="C14" s="53">
        <v>65</v>
      </c>
      <c r="D14" s="53">
        <v>65</v>
      </c>
      <c r="E14" s="74">
        <f t="shared" si="0"/>
        <v>0</v>
      </c>
      <c r="F14" s="75">
        <v>1</v>
      </c>
      <c r="G14" s="61">
        <v>605</v>
      </c>
      <c r="H14" s="61">
        <v>605</v>
      </c>
      <c r="I14" s="70">
        <f t="shared" si="1"/>
        <v>0</v>
      </c>
      <c r="J14" s="61">
        <v>0</v>
      </c>
      <c r="K14" s="77">
        <v>45</v>
      </c>
      <c r="L14" s="77">
        <v>45</v>
      </c>
      <c r="M14" s="74">
        <v>0</v>
      </c>
      <c r="N14" s="75"/>
      <c r="O14" s="56">
        <v>0</v>
      </c>
      <c r="P14" s="56">
        <v>0</v>
      </c>
      <c r="Q14" s="70">
        <v>0</v>
      </c>
      <c r="R14" s="30">
        <v>0</v>
      </c>
      <c r="S14" s="77">
        <v>10</v>
      </c>
      <c r="T14" s="77">
        <v>10</v>
      </c>
      <c r="U14" s="74">
        <v>0</v>
      </c>
      <c r="V14" s="81">
        <v>0</v>
      </c>
      <c r="W14" s="43" t="s">
        <v>84</v>
      </c>
    </row>
    <row r="15" spans="1:23" x14ac:dyDescent="0.25">
      <c r="A15" s="19">
        <v>10</v>
      </c>
      <c r="B15" s="28" t="s">
        <v>32</v>
      </c>
      <c r="C15" s="53">
        <v>65</v>
      </c>
      <c r="D15" s="53">
        <v>65</v>
      </c>
      <c r="E15" s="74">
        <f t="shared" si="0"/>
        <v>0</v>
      </c>
      <c r="F15" s="75">
        <v>1</v>
      </c>
      <c r="G15" s="61">
        <v>456</v>
      </c>
      <c r="H15" s="61">
        <v>456</v>
      </c>
      <c r="I15" s="70">
        <f t="shared" si="1"/>
        <v>0</v>
      </c>
      <c r="J15" s="61">
        <v>0</v>
      </c>
      <c r="K15" s="77">
        <v>45</v>
      </c>
      <c r="L15" s="77">
        <v>45</v>
      </c>
      <c r="M15" s="74">
        <v>0</v>
      </c>
      <c r="N15" s="75"/>
      <c r="O15" s="67">
        <v>0</v>
      </c>
      <c r="P15" s="67">
        <v>0</v>
      </c>
      <c r="Q15" s="25">
        <v>0</v>
      </c>
      <c r="R15" s="27">
        <v>0</v>
      </c>
      <c r="S15" s="77">
        <v>10</v>
      </c>
      <c r="T15" s="77">
        <v>10</v>
      </c>
      <c r="U15" s="74">
        <v>0</v>
      </c>
      <c r="V15" s="81">
        <v>0</v>
      </c>
      <c r="W15" s="43" t="s">
        <v>84</v>
      </c>
    </row>
    <row r="16" spans="1:23" ht="25.5" x14ac:dyDescent="0.25">
      <c r="A16" s="30">
        <v>11</v>
      </c>
      <c r="B16" s="42" t="s">
        <v>33</v>
      </c>
      <c r="C16" s="53">
        <v>91</v>
      </c>
      <c r="D16" s="53">
        <v>88</v>
      </c>
      <c r="E16" s="74">
        <f t="shared" si="0"/>
        <v>-3.2967032967032992</v>
      </c>
      <c r="F16" s="75">
        <v>1</v>
      </c>
      <c r="G16" s="61">
        <v>1480</v>
      </c>
      <c r="H16" s="61">
        <v>1497</v>
      </c>
      <c r="I16" s="70">
        <f t="shared" si="1"/>
        <v>1.1486486486486598</v>
      </c>
      <c r="J16" s="61">
        <v>0</v>
      </c>
      <c r="K16" s="77">
        <v>65</v>
      </c>
      <c r="L16" s="77">
        <v>65</v>
      </c>
      <c r="M16" s="74">
        <v>0</v>
      </c>
      <c r="N16" s="75"/>
      <c r="O16" s="67">
        <v>0</v>
      </c>
      <c r="P16" s="67">
        <v>0</v>
      </c>
      <c r="Q16" s="25">
        <v>0</v>
      </c>
      <c r="R16" s="27">
        <v>0</v>
      </c>
      <c r="S16" s="77">
        <v>10</v>
      </c>
      <c r="T16" s="77">
        <v>10</v>
      </c>
      <c r="U16" s="74">
        <v>0</v>
      </c>
      <c r="V16" s="81">
        <v>0</v>
      </c>
      <c r="W16" s="43" t="s">
        <v>87</v>
      </c>
    </row>
    <row r="17" spans="1:23" x14ac:dyDescent="0.25">
      <c r="A17" s="19">
        <v>12</v>
      </c>
      <c r="B17" s="42" t="s">
        <v>34</v>
      </c>
      <c r="C17" s="53">
        <v>95</v>
      </c>
      <c r="D17" s="53">
        <v>98</v>
      </c>
      <c r="E17" s="74">
        <f t="shared" si="0"/>
        <v>3.1578947368421098</v>
      </c>
      <c r="F17" s="75">
        <v>1</v>
      </c>
      <c r="G17" s="61">
        <v>1025</v>
      </c>
      <c r="H17" s="61">
        <v>1043</v>
      </c>
      <c r="I17" s="70">
        <f t="shared" si="1"/>
        <v>1.7560975609756042</v>
      </c>
      <c r="J17" s="61">
        <v>0</v>
      </c>
      <c r="K17" s="77">
        <v>60</v>
      </c>
      <c r="L17" s="77">
        <v>60</v>
      </c>
      <c r="M17" s="74">
        <v>0</v>
      </c>
      <c r="N17" s="75"/>
      <c r="O17" s="67">
        <v>0</v>
      </c>
      <c r="P17" s="67">
        <v>0</v>
      </c>
      <c r="Q17" s="25">
        <v>0</v>
      </c>
      <c r="R17" s="27">
        <v>0</v>
      </c>
      <c r="S17" s="77">
        <v>10</v>
      </c>
      <c r="T17" s="77">
        <v>10</v>
      </c>
      <c r="U17" s="74">
        <v>0</v>
      </c>
      <c r="V17" s="81">
        <v>0</v>
      </c>
      <c r="W17" s="71" t="s">
        <v>96</v>
      </c>
    </row>
    <row r="18" spans="1:23" ht="27.75" customHeight="1" x14ac:dyDescent="0.25">
      <c r="A18" s="30">
        <v>13</v>
      </c>
      <c r="B18" s="42" t="s">
        <v>35</v>
      </c>
      <c r="C18" s="53">
        <v>130</v>
      </c>
      <c r="D18" s="53">
        <v>146</v>
      </c>
      <c r="E18" s="74">
        <f t="shared" si="0"/>
        <v>12.307692307692307</v>
      </c>
      <c r="F18" s="75">
        <v>1</v>
      </c>
      <c r="G18" s="61">
        <v>1014</v>
      </c>
      <c r="H18" s="61">
        <v>1014</v>
      </c>
      <c r="I18" s="70">
        <f t="shared" si="1"/>
        <v>0</v>
      </c>
      <c r="J18" s="61">
        <v>0</v>
      </c>
      <c r="K18" s="77">
        <v>56</v>
      </c>
      <c r="L18" s="77">
        <v>56</v>
      </c>
      <c r="M18" s="74">
        <v>0</v>
      </c>
      <c r="N18" s="75"/>
      <c r="O18" s="67">
        <v>0</v>
      </c>
      <c r="P18" s="67">
        <v>0</v>
      </c>
      <c r="Q18" s="25">
        <v>0</v>
      </c>
      <c r="R18" s="27">
        <v>0</v>
      </c>
      <c r="S18" s="77">
        <v>10</v>
      </c>
      <c r="T18" s="77">
        <v>10</v>
      </c>
      <c r="U18" s="74">
        <v>0</v>
      </c>
      <c r="V18" s="81">
        <v>0</v>
      </c>
      <c r="W18" s="71" t="s">
        <v>84</v>
      </c>
    </row>
    <row r="19" spans="1:23" ht="25.5" x14ac:dyDescent="0.25">
      <c r="A19" s="19">
        <v>14</v>
      </c>
      <c r="B19" s="42" t="s">
        <v>36</v>
      </c>
      <c r="C19" s="53">
        <v>35</v>
      </c>
      <c r="D19" s="53">
        <v>27</v>
      </c>
      <c r="E19" s="74">
        <f t="shared" si="0"/>
        <v>-22.857142857142847</v>
      </c>
      <c r="F19" s="75">
        <v>1</v>
      </c>
      <c r="G19" s="61">
        <v>328</v>
      </c>
      <c r="H19" s="61">
        <v>328</v>
      </c>
      <c r="I19" s="70">
        <f t="shared" si="1"/>
        <v>0</v>
      </c>
      <c r="J19" s="61">
        <v>0</v>
      </c>
      <c r="K19" s="77">
        <v>0</v>
      </c>
      <c r="L19" s="77">
        <v>0</v>
      </c>
      <c r="M19" s="74">
        <v>0</v>
      </c>
      <c r="N19" s="75">
        <v>0</v>
      </c>
      <c r="O19" s="56">
        <v>0</v>
      </c>
      <c r="P19" s="56">
        <v>0</v>
      </c>
      <c r="Q19" s="70">
        <v>0</v>
      </c>
      <c r="R19" s="30">
        <v>0</v>
      </c>
      <c r="S19" s="77">
        <v>10</v>
      </c>
      <c r="T19" s="77">
        <v>10</v>
      </c>
      <c r="U19" s="74">
        <v>0</v>
      </c>
      <c r="V19" s="81">
        <v>0</v>
      </c>
      <c r="W19" s="43" t="s">
        <v>87</v>
      </c>
    </row>
    <row r="20" spans="1:23" ht="27.75" customHeight="1" x14ac:dyDescent="0.25">
      <c r="A20" s="30">
        <v>15</v>
      </c>
      <c r="B20" s="56" t="s">
        <v>37</v>
      </c>
      <c r="C20" s="53">
        <v>100</v>
      </c>
      <c r="D20" s="53">
        <v>94</v>
      </c>
      <c r="E20" s="74">
        <v>0</v>
      </c>
      <c r="F20" s="75">
        <v>1</v>
      </c>
      <c r="G20" s="61">
        <v>1193</v>
      </c>
      <c r="H20" s="61">
        <v>1210</v>
      </c>
      <c r="I20" s="70">
        <f t="shared" si="1"/>
        <v>1.4249790444258252</v>
      </c>
      <c r="J20" s="61">
        <v>0</v>
      </c>
      <c r="K20" s="77">
        <v>30</v>
      </c>
      <c r="L20" s="77">
        <v>30</v>
      </c>
      <c r="M20" s="74">
        <v>0</v>
      </c>
      <c r="N20" s="75"/>
      <c r="O20" s="56">
        <v>0</v>
      </c>
      <c r="P20" s="56">
        <v>0</v>
      </c>
      <c r="Q20" s="70">
        <v>0</v>
      </c>
      <c r="R20" s="30"/>
      <c r="S20" s="77">
        <v>10</v>
      </c>
      <c r="T20" s="77">
        <v>10</v>
      </c>
      <c r="U20" s="74">
        <v>0</v>
      </c>
      <c r="V20" s="81">
        <v>0</v>
      </c>
      <c r="W20" s="43" t="s">
        <v>97</v>
      </c>
    </row>
    <row r="21" spans="1:23" ht="27.75" customHeight="1" x14ac:dyDescent="0.25">
      <c r="A21" s="19">
        <v>16</v>
      </c>
      <c r="B21" s="29" t="s">
        <v>38</v>
      </c>
      <c r="C21" s="53">
        <v>100</v>
      </c>
      <c r="D21" s="53">
        <v>125</v>
      </c>
      <c r="E21" s="74">
        <f t="shared" si="0"/>
        <v>25</v>
      </c>
      <c r="F21" s="75">
        <v>1</v>
      </c>
      <c r="G21" s="61">
        <v>734</v>
      </c>
      <c r="H21" s="61">
        <v>784</v>
      </c>
      <c r="I21" s="70">
        <f t="shared" si="1"/>
        <v>6.811989100817442</v>
      </c>
      <c r="J21" s="61">
        <v>0</v>
      </c>
      <c r="K21" s="77">
        <v>40</v>
      </c>
      <c r="L21" s="77">
        <v>40</v>
      </c>
      <c r="M21" s="74">
        <v>0</v>
      </c>
      <c r="N21" s="75">
        <v>0</v>
      </c>
      <c r="O21" s="67">
        <v>0</v>
      </c>
      <c r="P21" s="67">
        <v>0</v>
      </c>
      <c r="Q21" s="25">
        <v>0</v>
      </c>
      <c r="R21" s="27">
        <v>0</v>
      </c>
      <c r="S21" s="77">
        <v>10</v>
      </c>
      <c r="T21" s="77">
        <v>10</v>
      </c>
      <c r="U21" s="74">
        <v>0</v>
      </c>
      <c r="V21" s="81">
        <v>0</v>
      </c>
      <c r="W21" s="43" t="s">
        <v>84</v>
      </c>
    </row>
    <row r="22" spans="1:23" ht="28.5" customHeight="1" x14ac:dyDescent="0.25">
      <c r="A22" s="30">
        <v>17</v>
      </c>
      <c r="B22" s="28" t="s">
        <v>39</v>
      </c>
      <c r="C22" s="53">
        <v>100</v>
      </c>
      <c r="D22" s="53">
        <v>69</v>
      </c>
      <c r="E22" s="74">
        <f t="shared" si="0"/>
        <v>-31</v>
      </c>
      <c r="F22" s="75">
        <v>1</v>
      </c>
      <c r="G22" s="61">
        <v>646</v>
      </c>
      <c r="H22" s="61">
        <v>646</v>
      </c>
      <c r="I22" s="70">
        <f t="shared" si="1"/>
        <v>0</v>
      </c>
      <c r="J22" s="61">
        <v>0</v>
      </c>
      <c r="K22" s="77">
        <v>45</v>
      </c>
      <c r="L22" s="77">
        <v>45</v>
      </c>
      <c r="M22" s="74">
        <v>0</v>
      </c>
      <c r="N22" s="75">
        <v>0</v>
      </c>
      <c r="O22" s="67">
        <v>0</v>
      </c>
      <c r="P22" s="67">
        <v>0</v>
      </c>
      <c r="Q22" s="25">
        <v>0</v>
      </c>
      <c r="R22" s="27">
        <v>0</v>
      </c>
      <c r="S22" s="77">
        <v>10</v>
      </c>
      <c r="T22" s="77">
        <v>10</v>
      </c>
      <c r="U22" s="74">
        <v>0</v>
      </c>
      <c r="V22" s="81">
        <v>0</v>
      </c>
      <c r="W22" s="43" t="s">
        <v>87</v>
      </c>
    </row>
    <row r="23" spans="1:23" ht="27.75" customHeight="1" x14ac:dyDescent="0.25">
      <c r="A23" s="19">
        <v>18</v>
      </c>
      <c r="B23" s="28" t="s">
        <v>40</v>
      </c>
      <c r="C23" s="53">
        <v>85</v>
      </c>
      <c r="D23" s="53">
        <v>90</v>
      </c>
      <c r="E23" s="74">
        <f t="shared" si="0"/>
        <v>5.8823529411764781</v>
      </c>
      <c r="F23" s="75">
        <v>1</v>
      </c>
      <c r="G23" s="61">
        <v>813</v>
      </c>
      <c r="H23" s="61">
        <v>813</v>
      </c>
      <c r="I23" s="70">
        <f t="shared" si="1"/>
        <v>0</v>
      </c>
      <c r="J23" s="61">
        <v>0</v>
      </c>
      <c r="K23" s="77">
        <v>45</v>
      </c>
      <c r="L23" s="77">
        <v>45</v>
      </c>
      <c r="M23" s="74">
        <v>0</v>
      </c>
      <c r="N23" s="75">
        <v>0</v>
      </c>
      <c r="O23" s="67">
        <v>20</v>
      </c>
      <c r="P23" s="67">
        <v>20</v>
      </c>
      <c r="Q23" s="25">
        <v>0</v>
      </c>
      <c r="R23" s="27">
        <v>0</v>
      </c>
      <c r="S23" s="77">
        <v>10</v>
      </c>
      <c r="T23" s="77">
        <v>10</v>
      </c>
      <c r="U23" s="74">
        <v>0</v>
      </c>
      <c r="V23" s="81">
        <v>0</v>
      </c>
      <c r="W23" s="43" t="s">
        <v>84</v>
      </c>
    </row>
    <row r="24" spans="1:23" x14ac:dyDescent="0.25">
      <c r="A24" s="30">
        <v>19</v>
      </c>
      <c r="B24" s="28" t="s">
        <v>41</v>
      </c>
      <c r="C24" s="53">
        <v>70</v>
      </c>
      <c r="D24" s="53">
        <v>70</v>
      </c>
      <c r="E24" s="74">
        <f t="shared" si="0"/>
        <v>0</v>
      </c>
      <c r="F24" s="75">
        <v>1</v>
      </c>
      <c r="G24" s="61">
        <v>940</v>
      </c>
      <c r="H24" s="61">
        <v>940</v>
      </c>
      <c r="I24" s="70">
        <f t="shared" si="1"/>
        <v>0</v>
      </c>
      <c r="J24" s="61">
        <v>0</v>
      </c>
      <c r="K24" s="77">
        <v>55</v>
      </c>
      <c r="L24" s="77">
        <v>55</v>
      </c>
      <c r="M24" s="74">
        <v>0</v>
      </c>
      <c r="N24" s="75">
        <v>0</v>
      </c>
      <c r="O24" s="67">
        <v>0</v>
      </c>
      <c r="P24" s="67">
        <v>0</v>
      </c>
      <c r="Q24" s="25">
        <v>0</v>
      </c>
      <c r="R24" s="27">
        <v>0</v>
      </c>
      <c r="S24" s="77">
        <v>10</v>
      </c>
      <c r="T24" s="77">
        <v>10</v>
      </c>
      <c r="U24" s="74">
        <v>0</v>
      </c>
      <c r="V24" s="81">
        <v>0</v>
      </c>
      <c r="W24" s="43" t="s">
        <v>86</v>
      </c>
    </row>
    <row r="25" spans="1:23" ht="25.5" x14ac:dyDescent="0.25">
      <c r="A25" s="19">
        <v>20</v>
      </c>
      <c r="B25" s="28" t="s">
        <v>71</v>
      </c>
      <c r="C25" s="53">
        <v>75</v>
      </c>
      <c r="D25" s="53">
        <v>74</v>
      </c>
      <c r="E25" s="74">
        <f t="shared" si="0"/>
        <v>-1.3333333333333286</v>
      </c>
      <c r="F25" s="75">
        <v>1</v>
      </c>
      <c r="G25" s="61">
        <v>764</v>
      </c>
      <c r="H25" s="61">
        <v>764</v>
      </c>
      <c r="I25" s="70">
        <f t="shared" si="1"/>
        <v>0</v>
      </c>
      <c r="J25" s="61">
        <v>0</v>
      </c>
      <c r="K25" s="77">
        <v>0</v>
      </c>
      <c r="L25" s="77">
        <v>0</v>
      </c>
      <c r="M25" s="74">
        <v>0</v>
      </c>
      <c r="N25" s="75">
        <v>0</v>
      </c>
      <c r="O25" s="67">
        <v>0</v>
      </c>
      <c r="P25" s="67">
        <v>0</v>
      </c>
      <c r="Q25" s="25">
        <v>0</v>
      </c>
      <c r="R25" s="27">
        <v>0</v>
      </c>
      <c r="S25" s="77">
        <v>10</v>
      </c>
      <c r="T25" s="77">
        <v>10</v>
      </c>
      <c r="U25" s="74">
        <v>0</v>
      </c>
      <c r="V25" s="81">
        <v>0</v>
      </c>
      <c r="W25" s="43" t="s">
        <v>87</v>
      </c>
    </row>
    <row r="26" spans="1:23" ht="25.5" x14ac:dyDescent="0.25">
      <c r="A26" s="30">
        <v>21</v>
      </c>
      <c r="B26" s="28" t="s">
        <v>70</v>
      </c>
      <c r="C26" s="53">
        <v>35</v>
      </c>
      <c r="D26" s="53">
        <v>33</v>
      </c>
      <c r="E26" s="74">
        <f t="shared" si="0"/>
        <v>-5.7142857142857224</v>
      </c>
      <c r="F26" s="75">
        <v>1</v>
      </c>
      <c r="G26" s="61">
        <v>322</v>
      </c>
      <c r="H26" s="61">
        <v>322</v>
      </c>
      <c r="I26" s="70">
        <f t="shared" si="1"/>
        <v>0</v>
      </c>
      <c r="J26" s="61">
        <v>0</v>
      </c>
      <c r="K26" s="77">
        <v>0</v>
      </c>
      <c r="L26" s="77">
        <v>0</v>
      </c>
      <c r="M26" s="74">
        <v>0</v>
      </c>
      <c r="N26" s="75">
        <v>0</v>
      </c>
      <c r="O26" s="67">
        <v>0</v>
      </c>
      <c r="P26" s="67">
        <v>0</v>
      </c>
      <c r="Q26" s="25">
        <v>0</v>
      </c>
      <c r="R26" s="27">
        <v>0</v>
      </c>
      <c r="S26" s="77">
        <v>10</v>
      </c>
      <c r="T26" s="77">
        <v>10</v>
      </c>
      <c r="U26" s="74">
        <v>0</v>
      </c>
      <c r="V26" s="81">
        <v>0</v>
      </c>
      <c r="W26" s="43" t="s">
        <v>87</v>
      </c>
    </row>
    <row r="27" spans="1:23" x14ac:dyDescent="0.25">
      <c r="A27" s="19">
        <v>22</v>
      </c>
      <c r="B27" s="29" t="s">
        <v>69</v>
      </c>
      <c r="C27" s="53">
        <v>30</v>
      </c>
      <c r="D27" s="53">
        <v>30</v>
      </c>
      <c r="E27" s="74">
        <f t="shared" si="0"/>
        <v>0</v>
      </c>
      <c r="F27" s="75">
        <v>1</v>
      </c>
      <c r="G27" s="61">
        <v>235</v>
      </c>
      <c r="H27" s="61">
        <v>240</v>
      </c>
      <c r="I27" s="70">
        <f t="shared" si="1"/>
        <v>2.1276595744680833</v>
      </c>
      <c r="J27" s="61">
        <v>0</v>
      </c>
      <c r="K27" s="77">
        <v>0</v>
      </c>
      <c r="L27" s="77">
        <v>0</v>
      </c>
      <c r="M27" s="74">
        <v>0</v>
      </c>
      <c r="N27" s="75">
        <v>0</v>
      </c>
      <c r="O27" s="67">
        <v>0</v>
      </c>
      <c r="P27" s="67">
        <v>0</v>
      </c>
      <c r="Q27" s="25">
        <v>0</v>
      </c>
      <c r="R27" s="27">
        <v>0</v>
      </c>
      <c r="S27" s="77">
        <v>10</v>
      </c>
      <c r="T27" s="77">
        <v>10</v>
      </c>
      <c r="U27" s="74">
        <v>0</v>
      </c>
      <c r="V27" s="81">
        <v>0</v>
      </c>
      <c r="W27" s="43" t="s">
        <v>84</v>
      </c>
    </row>
    <row r="28" spans="1:23" ht="25.5" x14ac:dyDescent="0.25">
      <c r="A28" s="30">
        <v>23</v>
      </c>
      <c r="B28" s="28" t="s">
        <v>68</v>
      </c>
      <c r="C28" s="53">
        <v>90</v>
      </c>
      <c r="D28" s="53">
        <v>81</v>
      </c>
      <c r="E28" s="74">
        <f t="shared" si="0"/>
        <v>-10</v>
      </c>
      <c r="F28" s="75">
        <v>1</v>
      </c>
      <c r="G28" s="61">
        <v>1109</v>
      </c>
      <c r="H28" s="61">
        <v>1123</v>
      </c>
      <c r="I28" s="70">
        <f t="shared" si="1"/>
        <v>1.262398557258777</v>
      </c>
      <c r="J28" s="26">
        <v>0</v>
      </c>
      <c r="K28" s="77">
        <v>40</v>
      </c>
      <c r="L28" s="77">
        <v>40</v>
      </c>
      <c r="M28" s="74">
        <v>0</v>
      </c>
      <c r="N28" s="75">
        <v>0</v>
      </c>
      <c r="O28" s="67">
        <v>0</v>
      </c>
      <c r="P28" s="67">
        <v>0</v>
      </c>
      <c r="Q28" s="25">
        <v>0</v>
      </c>
      <c r="R28" s="27">
        <v>0</v>
      </c>
      <c r="S28" s="77">
        <v>10</v>
      </c>
      <c r="T28" s="77">
        <v>10</v>
      </c>
      <c r="U28" s="74">
        <v>0</v>
      </c>
      <c r="V28" s="81">
        <v>0</v>
      </c>
      <c r="W28" s="43" t="s">
        <v>87</v>
      </c>
    </row>
    <row r="29" spans="1:23" ht="25.5" x14ac:dyDescent="0.25">
      <c r="A29" s="19">
        <v>24</v>
      </c>
      <c r="B29" s="28" t="s">
        <v>67</v>
      </c>
      <c r="C29" s="53">
        <v>20</v>
      </c>
      <c r="D29" s="53">
        <v>11</v>
      </c>
      <c r="E29" s="74">
        <f t="shared" si="0"/>
        <v>-44.999999999999993</v>
      </c>
      <c r="F29" s="75">
        <v>1</v>
      </c>
      <c r="G29" s="61">
        <v>0</v>
      </c>
      <c r="H29" s="61">
        <v>0</v>
      </c>
      <c r="I29" s="25" t="e">
        <f t="shared" si="1"/>
        <v>#DIV/0!</v>
      </c>
      <c r="J29" s="26">
        <v>0</v>
      </c>
      <c r="K29" s="77">
        <v>0</v>
      </c>
      <c r="L29" s="77">
        <v>0</v>
      </c>
      <c r="M29" s="74">
        <v>0</v>
      </c>
      <c r="N29" s="75">
        <v>0</v>
      </c>
      <c r="O29" s="67">
        <v>0</v>
      </c>
      <c r="P29" s="67">
        <v>0</v>
      </c>
      <c r="Q29" s="25">
        <v>0</v>
      </c>
      <c r="R29" s="27">
        <v>0</v>
      </c>
      <c r="S29" s="77">
        <v>10</v>
      </c>
      <c r="T29" s="77">
        <v>10</v>
      </c>
      <c r="U29" s="74">
        <v>0</v>
      </c>
      <c r="V29" s="81">
        <v>0</v>
      </c>
      <c r="W29" s="43" t="s">
        <v>87</v>
      </c>
    </row>
    <row r="30" spans="1:23" x14ac:dyDescent="0.25">
      <c r="A30" s="30">
        <v>25</v>
      </c>
      <c r="B30" s="28" t="s">
        <v>66</v>
      </c>
      <c r="C30" s="53">
        <v>115</v>
      </c>
      <c r="D30" s="53">
        <v>138</v>
      </c>
      <c r="E30" s="74">
        <f t="shared" si="0"/>
        <v>20</v>
      </c>
      <c r="F30" s="75">
        <v>1</v>
      </c>
      <c r="G30" s="61">
        <v>894</v>
      </c>
      <c r="H30" s="61">
        <v>894</v>
      </c>
      <c r="I30" s="70">
        <f t="shared" si="1"/>
        <v>0</v>
      </c>
      <c r="J30" s="61">
        <v>0</v>
      </c>
      <c r="K30" s="77">
        <v>50</v>
      </c>
      <c r="L30" s="77">
        <v>50</v>
      </c>
      <c r="M30" s="74">
        <v>0</v>
      </c>
      <c r="N30" s="75">
        <v>0</v>
      </c>
      <c r="O30" s="67">
        <v>54</v>
      </c>
      <c r="P30" s="67">
        <v>54</v>
      </c>
      <c r="Q30" s="67">
        <v>0</v>
      </c>
      <c r="R30" s="29">
        <v>0</v>
      </c>
      <c r="S30" s="77">
        <v>10</v>
      </c>
      <c r="T30" s="77">
        <v>10</v>
      </c>
      <c r="U30" s="77">
        <v>0</v>
      </c>
      <c r="V30" s="77">
        <v>0</v>
      </c>
      <c r="W30" s="43" t="s">
        <v>84</v>
      </c>
    </row>
    <row r="31" spans="1:23" x14ac:dyDescent="0.25">
      <c r="A31" s="19">
        <v>26</v>
      </c>
      <c r="B31" s="28" t="s">
        <v>65</v>
      </c>
      <c r="C31" s="53">
        <v>70</v>
      </c>
      <c r="D31" s="53">
        <v>70</v>
      </c>
      <c r="E31" s="74">
        <f t="shared" si="0"/>
        <v>0</v>
      </c>
      <c r="F31" s="75">
        <v>1</v>
      </c>
      <c r="G31" s="61">
        <v>644</v>
      </c>
      <c r="H31" s="61">
        <v>644</v>
      </c>
      <c r="I31" s="70">
        <f t="shared" si="1"/>
        <v>0</v>
      </c>
      <c r="J31" s="61">
        <v>0</v>
      </c>
      <c r="K31" s="77">
        <v>45</v>
      </c>
      <c r="L31" s="77">
        <v>45</v>
      </c>
      <c r="M31" s="74">
        <v>0</v>
      </c>
      <c r="N31" s="75">
        <v>0</v>
      </c>
      <c r="O31" s="56">
        <v>0</v>
      </c>
      <c r="P31" s="67">
        <v>0</v>
      </c>
      <c r="Q31" s="25">
        <v>0</v>
      </c>
      <c r="R31" s="27">
        <v>0</v>
      </c>
      <c r="S31" s="77">
        <v>10</v>
      </c>
      <c r="T31" s="77">
        <v>10</v>
      </c>
      <c r="U31" s="74">
        <v>0</v>
      </c>
      <c r="V31" s="81">
        <v>0</v>
      </c>
      <c r="W31" s="43" t="s">
        <v>84</v>
      </c>
    </row>
    <row r="32" spans="1:23" x14ac:dyDescent="0.25">
      <c r="A32" s="30">
        <v>27</v>
      </c>
      <c r="B32" s="28" t="s">
        <v>64</v>
      </c>
      <c r="C32" s="53">
        <v>35</v>
      </c>
      <c r="D32" s="53">
        <v>43</v>
      </c>
      <c r="E32" s="74">
        <f t="shared" si="0"/>
        <v>22.857142857142861</v>
      </c>
      <c r="F32" s="75">
        <v>1</v>
      </c>
      <c r="G32" s="61">
        <v>508</v>
      </c>
      <c r="H32" s="61">
        <v>518</v>
      </c>
      <c r="I32" s="70">
        <f t="shared" si="1"/>
        <v>1.968503937007867</v>
      </c>
      <c r="J32" s="61">
        <v>0</v>
      </c>
      <c r="K32" s="77">
        <v>55</v>
      </c>
      <c r="L32" s="77">
        <v>55</v>
      </c>
      <c r="M32" s="74">
        <v>0</v>
      </c>
      <c r="N32" s="75">
        <v>0</v>
      </c>
      <c r="O32" s="67">
        <v>0</v>
      </c>
      <c r="P32" s="67">
        <v>0</v>
      </c>
      <c r="Q32" s="25">
        <v>0</v>
      </c>
      <c r="R32" s="27">
        <v>0</v>
      </c>
      <c r="S32" s="77">
        <v>10</v>
      </c>
      <c r="T32" s="77">
        <v>10</v>
      </c>
      <c r="U32" s="74">
        <v>0</v>
      </c>
      <c r="V32" s="81">
        <v>0</v>
      </c>
      <c r="W32" s="43" t="s">
        <v>84</v>
      </c>
    </row>
    <row r="33" spans="1:23" ht="25.5" x14ac:dyDescent="0.25">
      <c r="A33" s="19">
        <v>28</v>
      </c>
      <c r="B33" s="42" t="s">
        <v>63</v>
      </c>
      <c r="C33" s="53">
        <v>60</v>
      </c>
      <c r="D33" s="53">
        <v>59</v>
      </c>
      <c r="E33" s="74">
        <f t="shared" si="0"/>
        <v>-1.6666666666666714</v>
      </c>
      <c r="F33" s="75">
        <v>1</v>
      </c>
      <c r="G33" s="61">
        <v>560</v>
      </c>
      <c r="H33" s="63">
        <v>560</v>
      </c>
      <c r="I33" s="25">
        <f t="shared" si="1"/>
        <v>0</v>
      </c>
      <c r="J33" s="26">
        <v>0</v>
      </c>
      <c r="K33" s="77">
        <v>0</v>
      </c>
      <c r="L33" s="77">
        <v>0</v>
      </c>
      <c r="M33" s="74">
        <v>0</v>
      </c>
      <c r="N33" s="75">
        <v>0</v>
      </c>
      <c r="O33" s="67">
        <v>0</v>
      </c>
      <c r="P33" s="67">
        <v>0</v>
      </c>
      <c r="Q33" s="25">
        <v>0</v>
      </c>
      <c r="R33" s="27">
        <v>0</v>
      </c>
      <c r="S33" s="77">
        <v>10</v>
      </c>
      <c r="T33" s="77">
        <v>10</v>
      </c>
      <c r="U33" s="74">
        <v>0</v>
      </c>
      <c r="V33" s="81">
        <v>0</v>
      </c>
      <c r="W33" s="43" t="s">
        <v>87</v>
      </c>
    </row>
    <row r="34" spans="1:23" ht="25.5" x14ac:dyDescent="0.25">
      <c r="A34" s="30">
        <v>29</v>
      </c>
      <c r="B34" s="28" t="s">
        <v>62</v>
      </c>
      <c r="C34" s="53">
        <v>155</v>
      </c>
      <c r="D34" s="53">
        <v>130</v>
      </c>
      <c r="E34" s="74">
        <f t="shared" si="0"/>
        <v>-16.129032258064512</v>
      </c>
      <c r="F34" s="75">
        <v>1</v>
      </c>
      <c r="G34" s="61">
        <v>1534</v>
      </c>
      <c r="H34" s="63">
        <v>1537</v>
      </c>
      <c r="I34" s="25">
        <f t="shared" si="1"/>
        <v>0.19556714471968917</v>
      </c>
      <c r="J34" s="26">
        <v>0</v>
      </c>
      <c r="K34" s="77">
        <v>50</v>
      </c>
      <c r="L34" s="77">
        <v>50</v>
      </c>
      <c r="M34" s="74">
        <v>0</v>
      </c>
      <c r="N34" s="75">
        <v>0</v>
      </c>
      <c r="O34" s="67">
        <v>20</v>
      </c>
      <c r="P34" s="67">
        <v>20</v>
      </c>
      <c r="Q34" s="25">
        <v>0</v>
      </c>
      <c r="R34" s="27">
        <v>0</v>
      </c>
      <c r="S34" s="77">
        <v>10</v>
      </c>
      <c r="T34" s="77">
        <v>10</v>
      </c>
      <c r="U34" s="74">
        <v>0</v>
      </c>
      <c r="V34" s="81">
        <v>0</v>
      </c>
      <c r="W34" s="43" t="s">
        <v>87</v>
      </c>
    </row>
    <row r="35" spans="1:23" x14ac:dyDescent="0.25">
      <c r="A35" s="19">
        <v>30</v>
      </c>
      <c r="B35" s="28" t="s">
        <v>61</v>
      </c>
      <c r="C35" s="53">
        <v>70</v>
      </c>
      <c r="D35" s="53">
        <v>70</v>
      </c>
      <c r="E35" s="74">
        <f t="shared" si="0"/>
        <v>0</v>
      </c>
      <c r="F35" s="75">
        <v>1</v>
      </c>
      <c r="G35" s="61">
        <v>487</v>
      </c>
      <c r="H35" s="61">
        <v>487</v>
      </c>
      <c r="I35" s="70">
        <f t="shared" si="1"/>
        <v>0</v>
      </c>
      <c r="J35" s="61">
        <v>0</v>
      </c>
      <c r="K35" s="77">
        <v>35</v>
      </c>
      <c r="L35" s="77">
        <v>35</v>
      </c>
      <c r="M35" s="74">
        <v>0</v>
      </c>
      <c r="N35" s="75">
        <v>0</v>
      </c>
      <c r="O35" s="67">
        <v>0</v>
      </c>
      <c r="P35" s="67">
        <v>0</v>
      </c>
      <c r="Q35" s="25">
        <v>0</v>
      </c>
      <c r="R35" s="27">
        <v>0</v>
      </c>
      <c r="S35" s="77">
        <v>10</v>
      </c>
      <c r="T35" s="77">
        <v>10</v>
      </c>
      <c r="U35" s="74">
        <v>0</v>
      </c>
      <c r="V35" s="81">
        <v>0</v>
      </c>
      <c r="W35" s="43" t="s">
        <v>84</v>
      </c>
    </row>
    <row r="36" spans="1:23" x14ac:dyDescent="0.25">
      <c r="A36" s="30">
        <v>31</v>
      </c>
      <c r="B36" s="42" t="s">
        <v>60</v>
      </c>
      <c r="C36" s="53">
        <v>70</v>
      </c>
      <c r="D36" s="53">
        <v>78</v>
      </c>
      <c r="E36" s="74">
        <f t="shared" si="0"/>
        <v>11.428571428571431</v>
      </c>
      <c r="F36" s="75">
        <v>1</v>
      </c>
      <c r="G36" s="61">
        <v>719</v>
      </c>
      <c r="H36" s="61">
        <v>719</v>
      </c>
      <c r="I36" s="70">
        <f t="shared" si="1"/>
        <v>0</v>
      </c>
      <c r="J36" s="61"/>
      <c r="K36" s="77">
        <v>45</v>
      </c>
      <c r="L36" s="77">
        <v>45</v>
      </c>
      <c r="M36" s="74">
        <v>0</v>
      </c>
      <c r="N36" s="75">
        <v>0</v>
      </c>
      <c r="O36" s="67">
        <v>0</v>
      </c>
      <c r="P36" s="67">
        <v>0</v>
      </c>
      <c r="Q36" s="25">
        <v>0</v>
      </c>
      <c r="R36" s="27">
        <v>0</v>
      </c>
      <c r="S36" s="77">
        <v>10</v>
      </c>
      <c r="T36" s="77">
        <v>10</v>
      </c>
      <c r="U36" s="74">
        <v>0</v>
      </c>
      <c r="V36" s="81">
        <v>0</v>
      </c>
      <c r="W36" s="43" t="s">
        <v>84</v>
      </c>
    </row>
    <row r="37" spans="1:23" x14ac:dyDescent="0.25">
      <c r="A37" s="19">
        <v>32</v>
      </c>
      <c r="B37" s="28" t="s">
        <v>59</v>
      </c>
      <c r="C37" s="53">
        <v>60</v>
      </c>
      <c r="D37" s="53">
        <v>78</v>
      </c>
      <c r="E37" s="74">
        <f t="shared" si="0"/>
        <v>30</v>
      </c>
      <c r="F37" s="75">
        <v>1</v>
      </c>
      <c r="G37" s="61">
        <v>609</v>
      </c>
      <c r="H37" s="61">
        <v>609</v>
      </c>
      <c r="I37" s="70">
        <f t="shared" si="1"/>
        <v>0</v>
      </c>
      <c r="J37" s="61">
        <v>0</v>
      </c>
      <c r="K37" s="77">
        <v>45</v>
      </c>
      <c r="L37" s="77">
        <v>45</v>
      </c>
      <c r="M37" s="74">
        <v>0</v>
      </c>
      <c r="N37" s="75">
        <v>0</v>
      </c>
      <c r="O37" s="67">
        <v>0</v>
      </c>
      <c r="P37" s="67">
        <v>0</v>
      </c>
      <c r="Q37" s="25">
        <v>0</v>
      </c>
      <c r="R37" s="27">
        <v>0</v>
      </c>
      <c r="S37" s="77">
        <v>10</v>
      </c>
      <c r="T37" s="77">
        <v>10</v>
      </c>
      <c r="U37" s="74">
        <v>0</v>
      </c>
      <c r="V37" s="81">
        <v>0</v>
      </c>
      <c r="W37" s="43" t="s">
        <v>84</v>
      </c>
    </row>
    <row r="38" spans="1:23" x14ac:dyDescent="0.25">
      <c r="A38" s="30">
        <v>33</v>
      </c>
      <c r="B38" s="29" t="s">
        <v>58</v>
      </c>
      <c r="C38" s="53">
        <v>100</v>
      </c>
      <c r="D38" s="53">
        <v>105</v>
      </c>
      <c r="E38" s="74">
        <f t="shared" si="0"/>
        <v>5</v>
      </c>
      <c r="F38" s="75">
        <v>1</v>
      </c>
      <c r="G38" s="61">
        <v>859</v>
      </c>
      <c r="H38" s="61">
        <v>876</v>
      </c>
      <c r="I38" s="70">
        <f t="shared" si="1"/>
        <v>1.9790454016298042</v>
      </c>
      <c r="J38" s="61">
        <v>0</v>
      </c>
      <c r="K38" s="77">
        <v>65</v>
      </c>
      <c r="L38" s="77">
        <v>65</v>
      </c>
      <c r="M38" s="74">
        <v>0</v>
      </c>
      <c r="N38" s="75">
        <v>0</v>
      </c>
      <c r="O38" s="67">
        <v>28</v>
      </c>
      <c r="P38" s="67">
        <v>28</v>
      </c>
      <c r="Q38" s="25">
        <v>0</v>
      </c>
      <c r="R38" s="27">
        <v>0</v>
      </c>
      <c r="S38" s="77">
        <v>10</v>
      </c>
      <c r="T38" s="77">
        <v>10</v>
      </c>
      <c r="U38" s="74">
        <v>0</v>
      </c>
      <c r="V38" s="81">
        <v>0</v>
      </c>
      <c r="W38" s="43" t="s">
        <v>84</v>
      </c>
    </row>
    <row r="39" spans="1:23" ht="26.25" customHeight="1" x14ac:dyDescent="0.25">
      <c r="A39" s="19">
        <v>34</v>
      </c>
      <c r="B39" s="42" t="s">
        <v>57</v>
      </c>
      <c r="C39" s="53">
        <v>75</v>
      </c>
      <c r="D39" s="53">
        <v>80</v>
      </c>
      <c r="E39" s="74">
        <f t="shared" si="0"/>
        <v>6.6666666666666714</v>
      </c>
      <c r="F39" s="75">
        <v>1</v>
      </c>
      <c r="G39" s="59">
        <v>962</v>
      </c>
      <c r="H39" s="63">
        <v>962</v>
      </c>
      <c r="I39" s="25">
        <f t="shared" si="1"/>
        <v>0</v>
      </c>
      <c r="J39" s="26">
        <v>0</v>
      </c>
      <c r="K39" s="77">
        <v>0</v>
      </c>
      <c r="L39" s="77">
        <v>0</v>
      </c>
      <c r="M39" s="74">
        <v>0</v>
      </c>
      <c r="N39" s="75">
        <v>0</v>
      </c>
      <c r="O39" s="67">
        <v>0</v>
      </c>
      <c r="P39" s="67">
        <v>0</v>
      </c>
      <c r="Q39" s="25">
        <v>0</v>
      </c>
      <c r="R39" s="27">
        <v>0</v>
      </c>
      <c r="S39" s="77">
        <v>10</v>
      </c>
      <c r="T39" s="77">
        <v>10</v>
      </c>
      <c r="U39" s="74">
        <v>0</v>
      </c>
      <c r="V39" s="81">
        <v>0</v>
      </c>
      <c r="W39" s="43" t="s">
        <v>84</v>
      </c>
    </row>
    <row r="40" spans="1:23" ht="32.25" customHeight="1" x14ac:dyDescent="0.25">
      <c r="A40" s="30">
        <v>35</v>
      </c>
      <c r="B40" s="29" t="s">
        <v>56</v>
      </c>
      <c r="C40" s="53">
        <v>144</v>
      </c>
      <c r="D40" s="53">
        <v>99</v>
      </c>
      <c r="E40" s="74">
        <v>16.8</v>
      </c>
      <c r="F40" s="75">
        <v>1</v>
      </c>
      <c r="G40" s="61">
        <v>1156</v>
      </c>
      <c r="H40" s="61">
        <v>1175</v>
      </c>
      <c r="I40" s="70">
        <f t="shared" si="1"/>
        <v>1.6435986159169573</v>
      </c>
      <c r="J40" s="61">
        <v>0</v>
      </c>
      <c r="K40" s="77">
        <v>0</v>
      </c>
      <c r="L40" s="77">
        <v>0</v>
      </c>
      <c r="M40" s="74">
        <v>0</v>
      </c>
      <c r="N40" s="75">
        <v>0</v>
      </c>
      <c r="O40" s="67">
        <v>0</v>
      </c>
      <c r="P40" s="67">
        <v>0</v>
      </c>
      <c r="Q40" s="25">
        <v>0</v>
      </c>
      <c r="R40" s="27">
        <v>0</v>
      </c>
      <c r="S40" s="77">
        <v>10</v>
      </c>
      <c r="T40" s="77">
        <v>10</v>
      </c>
      <c r="U40" s="74">
        <v>0</v>
      </c>
      <c r="V40" s="81">
        <v>0</v>
      </c>
      <c r="W40" s="43" t="s">
        <v>87</v>
      </c>
    </row>
    <row r="41" spans="1:23" x14ac:dyDescent="0.25">
      <c r="A41" s="19">
        <v>36</v>
      </c>
      <c r="B41" s="56" t="s">
        <v>55</v>
      </c>
      <c r="C41" s="76">
        <v>120</v>
      </c>
      <c r="D41" s="76">
        <v>134</v>
      </c>
      <c r="E41" s="74">
        <f t="shared" si="0"/>
        <v>11.666666666666671</v>
      </c>
      <c r="F41" s="75">
        <v>1</v>
      </c>
      <c r="G41" s="61">
        <v>424</v>
      </c>
      <c r="H41" s="61">
        <v>424</v>
      </c>
      <c r="I41" s="70">
        <f t="shared" si="1"/>
        <v>0</v>
      </c>
      <c r="J41" s="61">
        <v>0</v>
      </c>
      <c r="K41" s="75">
        <v>45</v>
      </c>
      <c r="L41" s="75">
        <v>45</v>
      </c>
      <c r="M41" s="74">
        <v>0</v>
      </c>
      <c r="N41" s="75">
        <v>0</v>
      </c>
      <c r="O41" s="67">
        <v>0</v>
      </c>
      <c r="P41" s="67">
        <v>0</v>
      </c>
      <c r="Q41" s="25">
        <v>0</v>
      </c>
      <c r="R41" s="27">
        <v>0</v>
      </c>
      <c r="S41" s="77">
        <v>10</v>
      </c>
      <c r="T41" s="77">
        <v>10</v>
      </c>
      <c r="U41" s="74">
        <v>0</v>
      </c>
      <c r="V41" s="81">
        <v>0</v>
      </c>
      <c r="W41" s="43" t="s">
        <v>99</v>
      </c>
    </row>
    <row r="42" spans="1:23" ht="25.5" customHeight="1" x14ac:dyDescent="0.25">
      <c r="A42" s="30">
        <v>37</v>
      </c>
      <c r="B42" s="42" t="s">
        <v>54</v>
      </c>
      <c r="C42" s="53">
        <v>110</v>
      </c>
      <c r="D42" s="53">
        <v>81</v>
      </c>
      <c r="E42" s="74">
        <f t="shared" si="0"/>
        <v>-26.363636363636374</v>
      </c>
      <c r="F42" s="75">
        <v>1</v>
      </c>
      <c r="G42" s="55">
        <v>804</v>
      </c>
      <c r="H42" s="55">
        <v>804</v>
      </c>
      <c r="I42" s="70">
        <f t="shared" si="1"/>
        <v>0</v>
      </c>
      <c r="J42" s="61">
        <f t="shared" ref="J42" si="2">J41</f>
        <v>0</v>
      </c>
      <c r="K42" s="53">
        <v>61</v>
      </c>
      <c r="L42" s="53">
        <v>61</v>
      </c>
      <c r="M42" s="74">
        <v>0</v>
      </c>
      <c r="N42" s="75">
        <v>0</v>
      </c>
      <c r="O42" s="68">
        <v>0</v>
      </c>
      <c r="P42" s="68">
        <v>0</v>
      </c>
      <c r="Q42" s="25">
        <v>0</v>
      </c>
      <c r="R42" s="26">
        <v>0</v>
      </c>
      <c r="S42" s="53">
        <v>10</v>
      </c>
      <c r="T42" s="53">
        <v>10</v>
      </c>
      <c r="U42" s="74">
        <v>0</v>
      </c>
      <c r="V42" s="75">
        <v>0</v>
      </c>
      <c r="W42" s="43" t="s">
        <v>87</v>
      </c>
    </row>
    <row r="43" spans="1:23" ht="15" customHeight="1" x14ac:dyDescent="0.25">
      <c r="A43" s="19">
        <v>38</v>
      </c>
      <c r="B43" s="28" t="s">
        <v>53</v>
      </c>
      <c r="C43" s="53">
        <v>220</v>
      </c>
      <c r="D43" s="53">
        <v>220</v>
      </c>
      <c r="E43" s="74">
        <f t="shared" si="0"/>
        <v>0</v>
      </c>
      <c r="F43" s="75">
        <v>1</v>
      </c>
      <c r="G43" s="61">
        <v>1290</v>
      </c>
      <c r="H43" s="61">
        <v>1310</v>
      </c>
      <c r="I43" s="70">
        <f t="shared" si="1"/>
        <v>1.5503875968992276</v>
      </c>
      <c r="J43" s="26">
        <v>0</v>
      </c>
      <c r="K43" s="77">
        <v>45</v>
      </c>
      <c r="L43" s="77">
        <v>45</v>
      </c>
      <c r="M43" s="74">
        <v>0</v>
      </c>
      <c r="N43" s="75">
        <v>0</v>
      </c>
      <c r="O43" s="67">
        <v>0</v>
      </c>
      <c r="P43" s="67">
        <v>0</v>
      </c>
      <c r="Q43" s="25">
        <v>0</v>
      </c>
      <c r="R43" s="27">
        <v>0</v>
      </c>
      <c r="S43" s="77">
        <v>10</v>
      </c>
      <c r="T43" s="77">
        <v>10</v>
      </c>
      <c r="U43" s="74">
        <v>0</v>
      </c>
      <c r="V43" s="81">
        <v>0</v>
      </c>
      <c r="W43" s="43" t="s">
        <v>84</v>
      </c>
    </row>
    <row r="44" spans="1:23" ht="24" customHeight="1" x14ac:dyDescent="0.25">
      <c r="A44" s="30">
        <v>39</v>
      </c>
      <c r="B44" s="28" t="s">
        <v>52</v>
      </c>
      <c r="C44" s="53">
        <v>50</v>
      </c>
      <c r="D44" s="53">
        <v>68</v>
      </c>
      <c r="E44" s="74">
        <f t="shared" si="0"/>
        <v>36</v>
      </c>
      <c r="F44" s="75">
        <v>1</v>
      </c>
      <c r="G44" s="61">
        <v>696</v>
      </c>
      <c r="H44" s="61">
        <v>696</v>
      </c>
      <c r="I44" s="70">
        <f t="shared" si="1"/>
        <v>0</v>
      </c>
      <c r="J44" s="61">
        <v>0</v>
      </c>
      <c r="K44" s="77">
        <v>45</v>
      </c>
      <c r="L44" s="77">
        <v>45</v>
      </c>
      <c r="M44" s="74">
        <v>0</v>
      </c>
      <c r="N44" s="75">
        <v>0</v>
      </c>
      <c r="O44" s="67">
        <v>0</v>
      </c>
      <c r="P44" s="67">
        <v>0</v>
      </c>
      <c r="Q44" s="25">
        <v>0</v>
      </c>
      <c r="R44" s="27">
        <v>0</v>
      </c>
      <c r="S44" s="77">
        <v>10</v>
      </c>
      <c r="T44" s="77">
        <v>10</v>
      </c>
      <c r="U44" s="74">
        <v>0</v>
      </c>
      <c r="V44" s="81">
        <v>0</v>
      </c>
      <c r="W44" s="43" t="s">
        <v>84</v>
      </c>
    </row>
    <row r="45" spans="1:23" x14ac:dyDescent="0.25">
      <c r="A45" s="19">
        <v>40</v>
      </c>
      <c r="B45" s="28" t="s">
        <v>51</v>
      </c>
      <c r="C45" s="53">
        <v>100</v>
      </c>
      <c r="D45" s="53">
        <v>116</v>
      </c>
      <c r="E45" s="74">
        <f t="shared" si="0"/>
        <v>15.999999999999986</v>
      </c>
      <c r="F45" s="75">
        <v>1</v>
      </c>
      <c r="G45" s="61">
        <v>962</v>
      </c>
      <c r="H45" s="61">
        <v>962</v>
      </c>
      <c r="I45" s="70">
        <f t="shared" si="1"/>
        <v>0</v>
      </c>
      <c r="J45" s="61">
        <v>0</v>
      </c>
      <c r="K45" s="77">
        <v>45</v>
      </c>
      <c r="L45" s="77">
        <v>45</v>
      </c>
      <c r="M45" s="74">
        <v>0</v>
      </c>
      <c r="N45" s="75">
        <v>0</v>
      </c>
      <c r="O45" s="67">
        <v>0</v>
      </c>
      <c r="P45" s="67">
        <v>0</v>
      </c>
      <c r="Q45" s="25">
        <v>0</v>
      </c>
      <c r="R45" s="27">
        <v>0</v>
      </c>
      <c r="S45" s="77">
        <v>10</v>
      </c>
      <c r="T45" s="77">
        <v>10</v>
      </c>
      <c r="U45" s="74">
        <v>0</v>
      </c>
      <c r="V45" s="81">
        <v>0</v>
      </c>
      <c r="W45" s="43" t="s">
        <v>84</v>
      </c>
    </row>
    <row r="46" spans="1:23" ht="22.5" customHeight="1" x14ac:dyDescent="0.25">
      <c r="A46" s="30">
        <v>41</v>
      </c>
      <c r="B46" s="56" t="s">
        <v>50</v>
      </c>
      <c r="C46" s="77">
        <v>100</v>
      </c>
      <c r="D46" s="77">
        <v>65</v>
      </c>
      <c r="E46" s="74">
        <f t="shared" si="0"/>
        <v>-35</v>
      </c>
      <c r="F46" s="75">
        <v>1</v>
      </c>
      <c r="G46" s="61">
        <v>884</v>
      </c>
      <c r="H46" s="61">
        <v>884</v>
      </c>
      <c r="I46" s="70">
        <f t="shared" si="1"/>
        <v>0</v>
      </c>
      <c r="J46" s="61">
        <v>0</v>
      </c>
      <c r="K46" s="77">
        <v>50</v>
      </c>
      <c r="L46" s="77">
        <v>50</v>
      </c>
      <c r="M46" s="74">
        <v>0</v>
      </c>
      <c r="N46" s="75"/>
      <c r="O46" s="56">
        <v>0</v>
      </c>
      <c r="P46" s="56">
        <v>0</v>
      </c>
      <c r="Q46" s="25">
        <v>0</v>
      </c>
      <c r="R46" s="27">
        <v>0</v>
      </c>
      <c r="S46" s="77">
        <v>10</v>
      </c>
      <c r="T46" s="77">
        <v>10</v>
      </c>
      <c r="U46" s="74">
        <v>0</v>
      </c>
      <c r="V46" s="81">
        <v>0</v>
      </c>
      <c r="W46" s="43" t="s">
        <v>98</v>
      </c>
    </row>
    <row r="47" spans="1:23" x14ac:dyDescent="0.25">
      <c r="A47" s="19">
        <v>42</v>
      </c>
      <c r="B47" s="28" t="s">
        <v>49</v>
      </c>
      <c r="C47" s="53">
        <v>30</v>
      </c>
      <c r="D47" s="53">
        <v>33</v>
      </c>
      <c r="E47" s="74">
        <f t="shared" si="0"/>
        <v>10.000000000000014</v>
      </c>
      <c r="F47" s="75">
        <v>1</v>
      </c>
      <c r="G47" s="61">
        <v>420</v>
      </c>
      <c r="H47" s="61">
        <v>420</v>
      </c>
      <c r="I47" s="70">
        <f t="shared" si="1"/>
        <v>0</v>
      </c>
      <c r="J47" s="26">
        <v>0</v>
      </c>
      <c r="K47" s="77">
        <v>0</v>
      </c>
      <c r="L47" s="77">
        <v>0</v>
      </c>
      <c r="M47" s="74">
        <v>0</v>
      </c>
      <c r="N47" s="75">
        <v>0</v>
      </c>
      <c r="O47" s="67">
        <v>0</v>
      </c>
      <c r="P47" s="67">
        <v>0</v>
      </c>
      <c r="Q47" s="25">
        <v>0</v>
      </c>
      <c r="R47" s="27">
        <v>0</v>
      </c>
      <c r="S47" s="77">
        <v>10</v>
      </c>
      <c r="T47" s="77">
        <v>10</v>
      </c>
      <c r="U47" s="74">
        <v>0</v>
      </c>
      <c r="V47" s="81">
        <v>0</v>
      </c>
      <c r="W47" s="43" t="s">
        <v>84</v>
      </c>
    </row>
    <row r="48" spans="1:23" ht="25.5" x14ac:dyDescent="0.25">
      <c r="A48" s="30">
        <v>43</v>
      </c>
      <c r="B48" s="28" t="s">
        <v>48</v>
      </c>
      <c r="C48" s="53">
        <v>90</v>
      </c>
      <c r="D48" s="53">
        <v>78</v>
      </c>
      <c r="E48" s="74">
        <f t="shared" si="0"/>
        <v>-13.333333333333329</v>
      </c>
      <c r="F48" s="75">
        <v>1</v>
      </c>
      <c r="G48" s="61">
        <v>1056</v>
      </c>
      <c r="H48" s="61">
        <v>1067</v>
      </c>
      <c r="I48" s="70">
        <f t="shared" si="1"/>
        <v>1.0416666666666714</v>
      </c>
      <c r="J48" s="61">
        <v>0</v>
      </c>
      <c r="K48" s="77">
        <v>0</v>
      </c>
      <c r="L48" s="77">
        <v>0</v>
      </c>
      <c r="M48" s="74">
        <v>0</v>
      </c>
      <c r="N48" s="75">
        <v>0</v>
      </c>
      <c r="O48" s="56">
        <v>68</v>
      </c>
      <c r="P48" s="56">
        <v>68</v>
      </c>
      <c r="Q48" s="70">
        <v>0</v>
      </c>
      <c r="R48" s="29"/>
      <c r="S48" s="77">
        <v>10</v>
      </c>
      <c r="T48" s="77">
        <v>10</v>
      </c>
      <c r="U48" s="74">
        <v>0</v>
      </c>
      <c r="V48" s="77">
        <v>0</v>
      </c>
      <c r="W48" s="43" t="s">
        <v>87</v>
      </c>
    </row>
    <row r="49" spans="1:23" ht="15" customHeight="1" x14ac:dyDescent="0.25">
      <c r="A49" s="19">
        <v>44</v>
      </c>
      <c r="B49" s="29" t="s">
        <v>47</v>
      </c>
      <c r="C49" s="53">
        <v>30</v>
      </c>
      <c r="D49" s="53">
        <v>30</v>
      </c>
      <c r="E49" s="74">
        <f t="shared" si="0"/>
        <v>0</v>
      </c>
      <c r="F49" s="75">
        <v>1</v>
      </c>
      <c r="G49" s="61">
        <v>1459</v>
      </c>
      <c r="H49" s="61">
        <v>1471</v>
      </c>
      <c r="I49" s="70">
        <f t="shared" si="1"/>
        <v>0.82248115147361034</v>
      </c>
      <c r="J49" s="26">
        <v>0</v>
      </c>
      <c r="K49" s="77">
        <v>45</v>
      </c>
      <c r="L49" s="77">
        <v>45</v>
      </c>
      <c r="M49" s="74">
        <v>0</v>
      </c>
      <c r="N49" s="75">
        <v>0</v>
      </c>
      <c r="O49" s="67">
        <v>0</v>
      </c>
      <c r="P49" s="67">
        <v>0</v>
      </c>
      <c r="Q49" s="25">
        <v>0</v>
      </c>
      <c r="R49" s="27">
        <v>0</v>
      </c>
      <c r="S49" s="77">
        <v>10</v>
      </c>
      <c r="T49" s="77">
        <v>10</v>
      </c>
      <c r="U49" s="74">
        <v>0</v>
      </c>
      <c r="V49" s="81">
        <v>0</v>
      </c>
      <c r="W49" s="43" t="s">
        <v>84</v>
      </c>
    </row>
    <row r="50" spans="1:23" ht="15.75" customHeight="1" x14ac:dyDescent="0.25">
      <c r="A50" s="30">
        <v>45</v>
      </c>
      <c r="B50" s="28" t="s">
        <v>46</v>
      </c>
      <c r="C50" s="53">
        <v>160</v>
      </c>
      <c r="D50" s="53">
        <v>160</v>
      </c>
      <c r="E50" s="74">
        <f t="shared" si="0"/>
        <v>0</v>
      </c>
      <c r="F50" s="75">
        <v>1</v>
      </c>
      <c r="G50" s="61">
        <v>1682</v>
      </c>
      <c r="H50" s="61">
        <v>1682</v>
      </c>
      <c r="I50" s="70">
        <f t="shared" si="1"/>
        <v>0</v>
      </c>
      <c r="J50" s="26">
        <v>0</v>
      </c>
      <c r="K50" s="77">
        <v>45</v>
      </c>
      <c r="L50" s="77">
        <v>45</v>
      </c>
      <c r="M50" s="74">
        <v>0</v>
      </c>
      <c r="N50" s="75">
        <v>0</v>
      </c>
      <c r="O50" s="67">
        <v>0</v>
      </c>
      <c r="P50" s="67">
        <v>0</v>
      </c>
      <c r="Q50" s="25">
        <v>0</v>
      </c>
      <c r="R50" s="27">
        <v>0</v>
      </c>
      <c r="S50" s="77">
        <v>10</v>
      </c>
      <c r="T50" s="77">
        <v>10</v>
      </c>
      <c r="U50" s="74">
        <v>0</v>
      </c>
      <c r="V50" s="81">
        <v>0</v>
      </c>
      <c r="W50" s="43" t="s">
        <v>84</v>
      </c>
    </row>
    <row r="51" spans="1:23" ht="39.75" customHeight="1" x14ac:dyDescent="0.25">
      <c r="A51" s="19">
        <v>46</v>
      </c>
      <c r="B51" s="28" t="s">
        <v>45</v>
      </c>
      <c r="C51" s="53">
        <v>86</v>
      </c>
      <c r="D51" s="53">
        <v>91</v>
      </c>
      <c r="E51" s="74">
        <f t="shared" si="0"/>
        <v>5.8139534883721069</v>
      </c>
      <c r="F51" s="75">
        <v>1</v>
      </c>
      <c r="G51" s="61">
        <v>1531</v>
      </c>
      <c r="H51" s="61">
        <v>1531</v>
      </c>
      <c r="I51" s="70">
        <f t="shared" si="1"/>
        <v>0</v>
      </c>
      <c r="J51" s="61">
        <v>0</v>
      </c>
      <c r="K51" s="77">
        <v>50</v>
      </c>
      <c r="L51" s="77">
        <v>50</v>
      </c>
      <c r="M51" s="74">
        <v>0</v>
      </c>
      <c r="N51" s="75">
        <v>0</v>
      </c>
      <c r="O51" s="67">
        <v>0</v>
      </c>
      <c r="P51" s="67">
        <v>0</v>
      </c>
      <c r="Q51" s="25">
        <v>0</v>
      </c>
      <c r="R51" s="27">
        <v>0</v>
      </c>
      <c r="S51" s="77">
        <v>10</v>
      </c>
      <c r="T51" s="77">
        <v>10</v>
      </c>
      <c r="U51" s="74">
        <v>0</v>
      </c>
      <c r="V51" s="81">
        <v>0</v>
      </c>
      <c r="W51" s="43" t="s">
        <v>84</v>
      </c>
    </row>
    <row r="52" spans="1:23" x14ac:dyDescent="0.25">
      <c r="A52" s="30">
        <v>47</v>
      </c>
      <c r="B52" s="28" t="s">
        <v>44</v>
      </c>
      <c r="C52" s="53">
        <v>100</v>
      </c>
      <c r="D52" s="53">
        <v>100</v>
      </c>
      <c r="E52" s="74">
        <f t="shared" si="0"/>
        <v>0</v>
      </c>
      <c r="F52" s="75">
        <v>1</v>
      </c>
      <c r="G52" s="61">
        <v>1298</v>
      </c>
      <c r="H52" s="61">
        <v>1298</v>
      </c>
      <c r="I52" s="70">
        <f t="shared" si="1"/>
        <v>0</v>
      </c>
      <c r="J52" s="61">
        <v>0</v>
      </c>
      <c r="K52" s="77">
        <v>60</v>
      </c>
      <c r="L52" s="77">
        <v>60</v>
      </c>
      <c r="M52" s="74">
        <v>0</v>
      </c>
      <c r="N52" s="75">
        <v>0</v>
      </c>
      <c r="O52" s="67">
        <v>0</v>
      </c>
      <c r="P52" s="67">
        <v>0</v>
      </c>
      <c r="Q52" s="25">
        <v>0</v>
      </c>
      <c r="R52" s="27">
        <v>0</v>
      </c>
      <c r="S52" s="77">
        <v>10</v>
      </c>
      <c r="T52" s="77">
        <v>10</v>
      </c>
      <c r="U52" s="74">
        <v>0</v>
      </c>
      <c r="V52" s="81">
        <v>0</v>
      </c>
      <c r="W52" s="43" t="s">
        <v>84</v>
      </c>
    </row>
    <row r="53" spans="1:23" ht="25.5" x14ac:dyDescent="0.25">
      <c r="A53" s="19">
        <v>48</v>
      </c>
      <c r="B53" s="56" t="s">
        <v>43</v>
      </c>
      <c r="C53" s="53">
        <v>135</v>
      </c>
      <c r="D53" s="53">
        <v>132</v>
      </c>
      <c r="E53" s="74">
        <f t="shared" si="0"/>
        <v>-2.2222222222222285</v>
      </c>
      <c r="F53" s="75">
        <v>1</v>
      </c>
      <c r="G53" s="61">
        <v>1076</v>
      </c>
      <c r="H53" s="61">
        <v>1076</v>
      </c>
      <c r="I53" s="70">
        <f t="shared" si="1"/>
        <v>0</v>
      </c>
      <c r="J53" s="61">
        <v>0</v>
      </c>
      <c r="K53" s="77">
        <v>85</v>
      </c>
      <c r="L53" s="81">
        <v>85</v>
      </c>
      <c r="M53" s="74">
        <v>0</v>
      </c>
      <c r="N53" s="75">
        <v>0</v>
      </c>
      <c r="O53" s="67">
        <v>0</v>
      </c>
      <c r="P53" s="67">
        <v>0</v>
      </c>
      <c r="Q53" s="25">
        <v>0</v>
      </c>
      <c r="R53" s="27">
        <v>0</v>
      </c>
      <c r="S53" s="77">
        <v>10</v>
      </c>
      <c r="T53" s="77">
        <v>10</v>
      </c>
      <c r="U53" s="74">
        <v>0</v>
      </c>
      <c r="V53" s="81">
        <v>0</v>
      </c>
      <c r="W53" s="43" t="s">
        <v>87</v>
      </c>
    </row>
    <row r="54" spans="1:23" x14ac:dyDescent="0.25">
      <c r="A54" s="30">
        <v>49</v>
      </c>
      <c r="B54" s="29" t="s">
        <v>42</v>
      </c>
      <c r="C54" s="53">
        <v>30</v>
      </c>
      <c r="D54" s="53">
        <v>30</v>
      </c>
      <c r="E54" s="74">
        <f t="shared" si="0"/>
        <v>0</v>
      </c>
      <c r="F54" s="53">
        <v>1</v>
      </c>
      <c r="G54" s="55">
        <v>308</v>
      </c>
      <c r="H54" s="62">
        <v>308</v>
      </c>
      <c r="I54" s="25">
        <f t="shared" si="1"/>
        <v>0</v>
      </c>
      <c r="J54" s="24">
        <v>0</v>
      </c>
      <c r="K54" s="77">
        <v>0</v>
      </c>
      <c r="L54" s="77">
        <v>0</v>
      </c>
      <c r="M54" s="74">
        <v>0</v>
      </c>
      <c r="N54" s="75">
        <v>0</v>
      </c>
      <c r="O54" s="67">
        <v>0</v>
      </c>
      <c r="P54" s="67">
        <v>0</v>
      </c>
      <c r="Q54" s="25">
        <v>0</v>
      </c>
      <c r="R54" s="27">
        <v>0</v>
      </c>
      <c r="S54" s="77">
        <v>10</v>
      </c>
      <c r="T54" s="77">
        <v>10</v>
      </c>
      <c r="U54" s="74">
        <v>0</v>
      </c>
      <c r="V54" s="81">
        <v>0</v>
      </c>
      <c r="W54" s="43" t="s">
        <v>84</v>
      </c>
    </row>
    <row r="55" spans="1:23" ht="29.25" customHeight="1" x14ac:dyDescent="0.25">
      <c r="A55" s="19">
        <v>50</v>
      </c>
      <c r="B55" s="28" t="s">
        <v>91</v>
      </c>
      <c r="C55" s="53">
        <v>160</v>
      </c>
      <c r="D55" s="53">
        <v>160</v>
      </c>
      <c r="E55" s="74">
        <f t="shared" si="0"/>
        <v>0</v>
      </c>
      <c r="F55" s="75">
        <v>1</v>
      </c>
      <c r="G55" s="55">
        <v>688</v>
      </c>
      <c r="H55" s="55">
        <v>688</v>
      </c>
      <c r="I55" s="70">
        <f t="shared" si="1"/>
        <v>0</v>
      </c>
      <c r="J55" s="61">
        <v>0</v>
      </c>
      <c r="K55" s="77">
        <v>68</v>
      </c>
      <c r="L55" s="77">
        <v>68</v>
      </c>
      <c r="M55" s="74">
        <v>0</v>
      </c>
      <c r="N55" s="75"/>
      <c r="O55" s="67">
        <v>100</v>
      </c>
      <c r="P55" s="67">
        <v>100</v>
      </c>
      <c r="Q55" s="25">
        <v>0</v>
      </c>
      <c r="R55" s="29"/>
      <c r="S55" s="77">
        <v>10</v>
      </c>
      <c r="T55" s="77">
        <v>10</v>
      </c>
      <c r="U55" s="74">
        <v>0</v>
      </c>
      <c r="V55" s="77">
        <v>0</v>
      </c>
      <c r="W55" s="82" t="s">
        <v>84</v>
      </c>
    </row>
    <row r="56" spans="1:23" s="6" customFormat="1" x14ac:dyDescent="0.25">
      <c r="A56" s="30">
        <v>51</v>
      </c>
      <c r="B56" s="28" t="s">
        <v>88</v>
      </c>
      <c r="C56" s="53">
        <v>58</v>
      </c>
      <c r="D56" s="53">
        <v>59</v>
      </c>
      <c r="E56" s="74">
        <f>D56/C56*100-100</f>
        <v>1.7241379310344769</v>
      </c>
      <c r="F56" s="75">
        <v>1</v>
      </c>
      <c r="G56" s="55">
        <v>52</v>
      </c>
      <c r="H56" s="55">
        <v>64</v>
      </c>
      <c r="I56" s="70">
        <f>H56/G56*100-100</f>
        <v>23.07692307692308</v>
      </c>
      <c r="J56" s="61">
        <v>0</v>
      </c>
      <c r="K56" s="77">
        <v>0</v>
      </c>
      <c r="L56" s="77">
        <v>0</v>
      </c>
      <c r="M56" s="74">
        <v>0</v>
      </c>
      <c r="N56" s="75">
        <v>0</v>
      </c>
      <c r="O56" s="67">
        <v>0</v>
      </c>
      <c r="P56" s="67">
        <v>0</v>
      </c>
      <c r="Q56" s="25">
        <v>0</v>
      </c>
      <c r="R56" s="27">
        <v>0</v>
      </c>
      <c r="S56" s="77">
        <v>10</v>
      </c>
      <c r="T56" s="77">
        <v>10</v>
      </c>
      <c r="U56" s="74">
        <v>0</v>
      </c>
      <c r="V56" s="81">
        <v>0</v>
      </c>
      <c r="W56" s="43" t="s">
        <v>84</v>
      </c>
    </row>
    <row r="57" spans="1:23" ht="25.5" x14ac:dyDescent="0.25">
      <c r="A57" s="19">
        <v>52</v>
      </c>
      <c r="B57" s="87" t="s">
        <v>90</v>
      </c>
      <c r="C57" s="78">
        <v>270</v>
      </c>
      <c r="D57" s="78">
        <v>240</v>
      </c>
      <c r="E57" s="78">
        <f>D57/C57*100-100</f>
        <v>-11.111111111111114</v>
      </c>
      <c r="F57" s="78">
        <v>1</v>
      </c>
      <c r="G57" s="57">
        <v>1668</v>
      </c>
      <c r="H57" s="57">
        <v>1668</v>
      </c>
      <c r="I57" s="57">
        <v>0</v>
      </c>
      <c r="J57" s="57">
        <v>0</v>
      </c>
      <c r="K57" s="78">
        <v>85</v>
      </c>
      <c r="L57" s="78">
        <v>85</v>
      </c>
      <c r="M57" s="78">
        <v>0</v>
      </c>
      <c r="N57" s="78">
        <v>0</v>
      </c>
      <c r="O57" s="57">
        <v>0</v>
      </c>
      <c r="P57" s="57">
        <v>0</v>
      </c>
      <c r="Q57" s="57">
        <v>0</v>
      </c>
      <c r="R57" s="57">
        <v>0</v>
      </c>
      <c r="S57" s="78">
        <v>10</v>
      </c>
      <c r="T57" s="78">
        <v>10</v>
      </c>
      <c r="U57" s="78">
        <v>0</v>
      </c>
      <c r="V57" s="78">
        <v>0</v>
      </c>
      <c r="W57" s="43" t="s">
        <v>87</v>
      </c>
    </row>
    <row r="58" spans="1:23" s="6" customFormat="1" x14ac:dyDescent="0.25">
      <c r="A58" s="19">
        <v>53</v>
      </c>
      <c r="B58" s="87" t="s">
        <v>102</v>
      </c>
      <c r="C58" s="83">
        <v>40</v>
      </c>
      <c r="D58" s="83">
        <v>40</v>
      </c>
      <c r="E58" s="78">
        <f>D58/C58*100-100</f>
        <v>0</v>
      </c>
      <c r="F58" s="78"/>
      <c r="G58" s="84">
        <v>700</v>
      </c>
      <c r="H58" s="84">
        <v>700</v>
      </c>
      <c r="I58" s="57">
        <v>0</v>
      </c>
      <c r="J58" s="57">
        <v>0</v>
      </c>
      <c r="K58" s="78">
        <v>30</v>
      </c>
      <c r="L58" s="78">
        <v>30</v>
      </c>
      <c r="M58" s="78">
        <v>0</v>
      </c>
      <c r="N58" s="78">
        <v>0</v>
      </c>
      <c r="O58" s="57">
        <v>0</v>
      </c>
      <c r="P58" s="57">
        <v>0</v>
      </c>
      <c r="Q58" s="57">
        <v>0</v>
      </c>
      <c r="R58" s="57">
        <v>0</v>
      </c>
      <c r="S58" s="78">
        <v>10</v>
      </c>
      <c r="T58" s="78">
        <v>10</v>
      </c>
      <c r="U58" s="78">
        <v>0</v>
      </c>
      <c r="V58" s="78">
        <v>0</v>
      </c>
      <c r="W58" s="43" t="s">
        <v>84</v>
      </c>
    </row>
    <row r="59" spans="1:23" s="6" customFormat="1" x14ac:dyDescent="0.25">
      <c r="A59" s="19">
        <v>54</v>
      </c>
      <c r="B59" s="87" t="s">
        <v>103</v>
      </c>
      <c r="C59" s="83">
        <v>65</v>
      </c>
      <c r="D59" s="83">
        <v>65</v>
      </c>
      <c r="E59" s="78">
        <f>D59/C59*100-100</f>
        <v>0</v>
      </c>
      <c r="F59" s="78"/>
      <c r="G59" s="84">
        <v>700</v>
      </c>
      <c r="H59" s="84">
        <v>700</v>
      </c>
      <c r="I59" s="57">
        <v>0</v>
      </c>
      <c r="J59" s="57">
        <v>0</v>
      </c>
      <c r="K59" s="78">
        <v>0</v>
      </c>
      <c r="L59" s="78">
        <v>0</v>
      </c>
      <c r="M59" s="78">
        <v>0</v>
      </c>
      <c r="N59" s="78">
        <v>0</v>
      </c>
      <c r="O59" s="57">
        <v>0</v>
      </c>
      <c r="P59" s="57">
        <v>0</v>
      </c>
      <c r="Q59" s="57">
        <v>0</v>
      </c>
      <c r="R59" s="57">
        <v>0</v>
      </c>
      <c r="S59" s="78">
        <v>10</v>
      </c>
      <c r="T59" s="78">
        <v>10</v>
      </c>
      <c r="U59" s="78">
        <v>0</v>
      </c>
      <c r="V59" s="78">
        <v>0</v>
      </c>
      <c r="W59" s="43" t="s">
        <v>84</v>
      </c>
    </row>
    <row r="60" spans="1:23" s="6" customFormat="1" x14ac:dyDescent="0.25">
      <c r="A60" s="19"/>
      <c r="B60" s="87"/>
      <c r="C60" s="83"/>
      <c r="D60" s="83"/>
      <c r="E60" s="78"/>
      <c r="F60" s="78"/>
      <c r="G60" s="84"/>
      <c r="H60" s="84"/>
      <c r="I60" s="57"/>
      <c r="J60" s="57"/>
      <c r="K60" s="78"/>
      <c r="L60" s="78"/>
      <c r="M60" s="78"/>
      <c r="N60" s="78"/>
      <c r="O60" s="57"/>
      <c r="P60" s="57"/>
      <c r="Q60" s="57"/>
      <c r="R60" s="57"/>
      <c r="S60" s="78"/>
      <c r="T60" s="78"/>
      <c r="U60" s="78"/>
      <c r="V60" s="78"/>
      <c r="W60" s="43"/>
    </row>
    <row r="61" spans="1:23" ht="15" customHeight="1" x14ac:dyDescent="0.25">
      <c r="A61" s="30">
        <v>53</v>
      </c>
      <c r="B61" s="31" t="s">
        <v>72</v>
      </c>
      <c r="C61" s="58">
        <v>3200</v>
      </c>
      <c r="D61" s="58">
        <v>3280</v>
      </c>
      <c r="E61" s="79">
        <v>0</v>
      </c>
      <c r="F61" s="80">
        <v>1</v>
      </c>
      <c r="G61" s="60">
        <v>3200</v>
      </c>
      <c r="H61" s="64">
        <v>3280</v>
      </c>
      <c r="I61" s="33">
        <v>0</v>
      </c>
      <c r="J61" s="34">
        <v>0</v>
      </c>
      <c r="K61" s="54">
        <v>0</v>
      </c>
      <c r="L61" s="54">
        <v>0</v>
      </c>
      <c r="M61" s="79">
        <v>0</v>
      </c>
      <c r="N61" s="54">
        <v>0</v>
      </c>
      <c r="O61" s="69">
        <v>0</v>
      </c>
      <c r="P61" s="69">
        <v>0</v>
      </c>
      <c r="Q61" s="33">
        <v>0</v>
      </c>
      <c r="R61" s="32">
        <v>0</v>
      </c>
      <c r="S61" s="54">
        <v>0</v>
      </c>
      <c r="T61" s="54">
        <v>0</v>
      </c>
      <c r="U61" s="79">
        <v>0</v>
      </c>
      <c r="V61" s="54">
        <v>0</v>
      </c>
      <c r="W61" s="43" t="s">
        <v>84</v>
      </c>
    </row>
    <row r="62" spans="1:23" ht="15.75" customHeight="1" x14ac:dyDescent="0.25">
      <c r="B62" s="51"/>
      <c r="C62" s="48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</row>
    <row r="63" spans="1:23" ht="23.25" x14ac:dyDescent="0.35">
      <c r="A63" s="3" t="s">
        <v>92</v>
      </c>
      <c r="C63" s="41"/>
      <c r="D63" s="41"/>
      <c r="E63" s="41"/>
      <c r="F63" s="50"/>
      <c r="G63" s="4"/>
      <c r="H63" s="4"/>
      <c r="I63" s="4"/>
      <c r="J63" s="4"/>
      <c r="O63" s="15"/>
      <c r="P63" s="15"/>
      <c r="Q63" s="15"/>
      <c r="R63" s="15"/>
    </row>
    <row r="64" spans="1:23" x14ac:dyDescent="0.25">
      <c r="C64" s="41"/>
      <c r="D64" s="41"/>
      <c r="E64" s="41"/>
      <c r="F64" s="41"/>
      <c r="O64" s="15"/>
      <c r="P64" s="15"/>
      <c r="Q64" s="15"/>
      <c r="R64" s="15"/>
    </row>
    <row r="65" spans="1:18" x14ac:dyDescent="0.25">
      <c r="C65" s="6"/>
      <c r="O65" s="15"/>
      <c r="P65" s="15"/>
      <c r="Q65" s="15"/>
      <c r="R65" s="15"/>
    </row>
    <row r="66" spans="1:18" x14ac:dyDescent="0.25">
      <c r="A66" s="6"/>
      <c r="O66" s="15"/>
      <c r="P66" s="15"/>
      <c r="Q66" s="15"/>
      <c r="R66" s="15"/>
    </row>
  </sheetData>
  <mergeCells count="13">
    <mergeCell ref="S2:V2"/>
    <mergeCell ref="S3:V3"/>
    <mergeCell ref="A1:R1"/>
    <mergeCell ref="A2:A4"/>
    <mergeCell ref="B2:B4"/>
    <mergeCell ref="O2:R2"/>
    <mergeCell ref="O3:R3"/>
    <mergeCell ref="K2:N2"/>
    <mergeCell ref="G2:J2"/>
    <mergeCell ref="C2:F2"/>
    <mergeCell ref="G3:J3"/>
    <mergeCell ref="C3:F3"/>
    <mergeCell ref="K3:N3"/>
  </mergeCells>
  <pageMargins left="0.19685039370078741" right="0.19685039370078741" top="0.39370078740157483" bottom="0.39370078740157483" header="0" footer="0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zoomScale="95" zoomScaleNormal="95" workbookViewId="0">
      <selection activeCell="L17" sqref="L17"/>
    </sheetView>
  </sheetViews>
  <sheetFormatPr defaultRowHeight="15" x14ac:dyDescent="0.25"/>
  <cols>
    <col min="2" max="2" width="12.140625" customWidth="1"/>
    <col min="3" max="5" width="10.7109375" customWidth="1"/>
    <col min="6" max="6" width="10.7109375" style="6" customWidth="1"/>
    <col min="7" max="9" width="10.7109375" customWidth="1"/>
    <col min="10" max="10" width="10.7109375" style="6" customWidth="1"/>
    <col min="11" max="13" width="10.7109375" customWidth="1"/>
    <col min="14" max="14" width="10.7109375" style="6" customWidth="1"/>
    <col min="15" max="15" width="15.85546875" customWidth="1"/>
  </cols>
  <sheetData>
    <row r="1" spans="1:15" ht="18.75" customHeight="1" x14ac:dyDescent="0.25">
      <c r="A1" s="97" t="s">
        <v>101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5" ht="18.75" customHeight="1" x14ac:dyDescent="0.25">
      <c r="A2" s="91" t="s">
        <v>21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</row>
    <row r="3" spans="1:15" ht="65.25" customHeight="1" x14ac:dyDescent="0.25">
      <c r="A3" s="92" t="s">
        <v>0</v>
      </c>
      <c r="B3" s="98" t="s">
        <v>1</v>
      </c>
      <c r="C3" s="102" t="s">
        <v>2</v>
      </c>
      <c r="D3" s="103"/>
      <c r="E3" s="103"/>
      <c r="F3" s="104"/>
      <c r="G3" s="99" t="s">
        <v>14</v>
      </c>
      <c r="H3" s="100"/>
      <c r="I3" s="100"/>
      <c r="J3" s="101"/>
      <c r="K3" s="99" t="s">
        <v>11</v>
      </c>
      <c r="L3" s="100"/>
      <c r="M3" s="100"/>
      <c r="N3" s="101"/>
      <c r="O3" s="98"/>
    </row>
    <row r="4" spans="1:15" ht="15" customHeight="1" x14ac:dyDescent="0.25">
      <c r="A4" s="92"/>
      <c r="B4" s="98"/>
      <c r="C4" s="105"/>
      <c r="D4" s="106"/>
      <c r="E4" s="106"/>
      <c r="F4" s="107"/>
      <c r="G4" s="99" t="s">
        <v>7</v>
      </c>
      <c r="H4" s="100"/>
      <c r="I4" s="100"/>
      <c r="J4" s="101"/>
      <c r="K4" s="99" t="s">
        <v>15</v>
      </c>
      <c r="L4" s="100"/>
      <c r="M4" s="100"/>
      <c r="N4" s="101"/>
      <c r="O4" s="98"/>
    </row>
    <row r="5" spans="1:15" ht="146.25" x14ac:dyDescent="0.25">
      <c r="A5" s="92"/>
      <c r="B5" s="98"/>
      <c r="C5" s="5" t="s">
        <v>3</v>
      </c>
      <c r="D5" s="5" t="s">
        <v>75</v>
      </c>
      <c r="E5" s="5" t="s">
        <v>76</v>
      </c>
      <c r="F5" s="5" t="s">
        <v>77</v>
      </c>
      <c r="G5" s="5" t="s">
        <v>3</v>
      </c>
      <c r="H5" s="5" t="s">
        <v>75</v>
      </c>
      <c r="I5" s="5" t="s">
        <v>76</v>
      </c>
      <c r="J5" s="5" t="s">
        <v>77</v>
      </c>
      <c r="K5" s="5" t="s">
        <v>3</v>
      </c>
      <c r="L5" s="5" t="s">
        <v>75</v>
      </c>
      <c r="M5" s="5" t="s">
        <v>76</v>
      </c>
      <c r="N5" s="5" t="s">
        <v>77</v>
      </c>
      <c r="O5" s="18" t="s">
        <v>82</v>
      </c>
    </row>
    <row r="6" spans="1:15" x14ac:dyDescent="0.25">
      <c r="A6" s="1" t="s">
        <v>4</v>
      </c>
      <c r="B6" s="1" t="s">
        <v>5</v>
      </c>
      <c r="C6" s="9">
        <v>1</v>
      </c>
      <c r="D6" s="9">
        <v>2</v>
      </c>
      <c r="E6" s="9" t="s">
        <v>6</v>
      </c>
      <c r="F6" s="9">
        <v>4</v>
      </c>
      <c r="G6" s="9">
        <v>5</v>
      </c>
      <c r="H6" s="9">
        <v>6</v>
      </c>
      <c r="I6" s="9" t="s">
        <v>78</v>
      </c>
      <c r="J6" s="9">
        <v>8</v>
      </c>
      <c r="K6" s="9">
        <v>9</v>
      </c>
      <c r="L6" s="9">
        <v>10</v>
      </c>
      <c r="M6" s="9" t="s">
        <v>79</v>
      </c>
      <c r="N6" s="9">
        <v>12</v>
      </c>
      <c r="O6" s="9">
        <v>13</v>
      </c>
    </row>
    <row r="7" spans="1:15" ht="45" x14ac:dyDescent="0.25">
      <c r="A7" s="8">
        <v>1</v>
      </c>
      <c r="B7" s="49" t="s">
        <v>20</v>
      </c>
      <c r="C7" s="47">
        <v>600</v>
      </c>
      <c r="D7" s="36">
        <v>751</v>
      </c>
      <c r="E7" s="20">
        <f>D7/C7*100-100</f>
        <v>25.166666666666671</v>
      </c>
      <c r="F7" s="8">
        <v>10</v>
      </c>
      <c r="G7" s="35">
        <v>14400</v>
      </c>
      <c r="H7" s="36">
        <v>18024</v>
      </c>
      <c r="I7" s="20">
        <f>H7/G7*100-100</f>
        <v>25.166666666666671</v>
      </c>
      <c r="J7" s="8">
        <v>10</v>
      </c>
      <c r="K7" s="35">
        <v>302400</v>
      </c>
      <c r="L7" s="37">
        <v>378504</v>
      </c>
      <c r="M7" s="20">
        <v>25.2</v>
      </c>
      <c r="N7" s="8">
        <v>10</v>
      </c>
      <c r="O7" s="21" t="s">
        <v>84</v>
      </c>
    </row>
    <row r="8" spans="1:15" ht="45" x14ac:dyDescent="0.25">
      <c r="A8" s="8">
        <v>2</v>
      </c>
      <c r="B8" s="7" t="s">
        <v>19</v>
      </c>
      <c r="C8" s="44">
        <v>800</v>
      </c>
      <c r="D8" s="45">
        <v>872</v>
      </c>
      <c r="E8" s="22">
        <f t="shared" ref="E8:E13" si="0">D8/C8*100-100</f>
        <v>9.0000000000000142</v>
      </c>
      <c r="F8" s="21">
        <v>10</v>
      </c>
      <c r="G8" s="44">
        <v>19200</v>
      </c>
      <c r="H8" s="46">
        <v>20928</v>
      </c>
      <c r="I8" s="22">
        <f t="shared" ref="I8:I13" si="1">H8/G8*100-100</f>
        <v>9.0000000000000142</v>
      </c>
      <c r="J8" s="21">
        <v>10</v>
      </c>
      <c r="K8" s="44">
        <v>403200</v>
      </c>
      <c r="L8" s="46">
        <v>439488</v>
      </c>
      <c r="M8" s="22">
        <f t="shared" ref="M8:M13" si="2">L8/K8*100-100</f>
        <v>9.0000000000000142</v>
      </c>
      <c r="N8" s="21">
        <v>10</v>
      </c>
      <c r="O8" s="21" t="s">
        <v>84</v>
      </c>
    </row>
    <row r="9" spans="1:15" ht="45" x14ac:dyDescent="0.25">
      <c r="A9" s="8">
        <v>3</v>
      </c>
      <c r="B9" s="7" t="s">
        <v>18</v>
      </c>
      <c r="C9" s="44">
        <v>600</v>
      </c>
      <c r="D9" s="45">
        <v>752</v>
      </c>
      <c r="E9" s="22">
        <f t="shared" si="0"/>
        <v>25.333333333333343</v>
      </c>
      <c r="F9" s="21">
        <v>10</v>
      </c>
      <c r="G9" s="44">
        <v>14400</v>
      </c>
      <c r="H9" s="46">
        <v>18048</v>
      </c>
      <c r="I9" s="22">
        <f t="shared" si="1"/>
        <v>25.333333333333343</v>
      </c>
      <c r="J9" s="21">
        <v>10</v>
      </c>
      <c r="K9" s="44">
        <v>392400</v>
      </c>
      <c r="L9" s="46">
        <v>379008</v>
      </c>
      <c r="M9" s="22">
        <v>25.3</v>
      </c>
      <c r="N9" s="8">
        <v>10</v>
      </c>
      <c r="O9" s="21" t="s">
        <v>84</v>
      </c>
    </row>
    <row r="10" spans="1:15" ht="45" x14ac:dyDescent="0.25">
      <c r="A10" s="8">
        <v>4</v>
      </c>
      <c r="B10" s="7" t="s">
        <v>17</v>
      </c>
      <c r="C10" s="44">
        <v>680</v>
      </c>
      <c r="D10" s="45">
        <v>773</v>
      </c>
      <c r="E10" s="22">
        <f t="shared" si="0"/>
        <v>13.67647058823529</v>
      </c>
      <c r="F10" s="21">
        <v>10</v>
      </c>
      <c r="G10" s="44">
        <v>16320</v>
      </c>
      <c r="H10" s="46">
        <v>18552</v>
      </c>
      <c r="I10" s="22">
        <v>13.7</v>
      </c>
      <c r="J10" s="21">
        <v>10</v>
      </c>
      <c r="K10" s="44">
        <v>342720</v>
      </c>
      <c r="L10" s="46">
        <v>389592</v>
      </c>
      <c r="M10" s="22">
        <f t="shared" si="2"/>
        <v>13.67647058823529</v>
      </c>
      <c r="N10" s="8">
        <v>10</v>
      </c>
      <c r="O10" s="21" t="s">
        <v>84</v>
      </c>
    </row>
    <row r="11" spans="1:15" ht="45" x14ac:dyDescent="0.25">
      <c r="A11" s="8">
        <v>5</v>
      </c>
      <c r="B11" s="7" t="s">
        <v>16</v>
      </c>
      <c r="C11" s="44">
        <v>596</v>
      </c>
      <c r="D11" s="45">
        <v>592</v>
      </c>
      <c r="E11" s="22">
        <v>17</v>
      </c>
      <c r="F11" s="21">
        <v>10</v>
      </c>
      <c r="G11" s="44">
        <v>12144</v>
      </c>
      <c r="H11" s="46">
        <v>14208</v>
      </c>
      <c r="I11" s="22">
        <f t="shared" si="1"/>
        <v>16.996047430830032</v>
      </c>
      <c r="J11" s="21">
        <v>10</v>
      </c>
      <c r="K11" s="44">
        <v>255024</v>
      </c>
      <c r="L11" s="46">
        <v>298368</v>
      </c>
      <c r="M11" s="22">
        <f t="shared" si="2"/>
        <v>16.996047430830032</v>
      </c>
      <c r="N11" s="8">
        <v>10</v>
      </c>
      <c r="O11" s="21" t="s">
        <v>84</v>
      </c>
    </row>
    <row r="12" spans="1:15" ht="45" x14ac:dyDescent="0.25">
      <c r="A12" s="8">
        <v>6</v>
      </c>
      <c r="B12" s="7" t="s">
        <v>74</v>
      </c>
      <c r="C12" s="44">
        <v>720</v>
      </c>
      <c r="D12" s="45">
        <v>817</v>
      </c>
      <c r="E12" s="22">
        <f t="shared" si="0"/>
        <v>13.472222222222214</v>
      </c>
      <c r="F12" s="21">
        <v>10</v>
      </c>
      <c r="G12" s="44">
        <v>17280</v>
      </c>
      <c r="H12" s="46">
        <v>19608</v>
      </c>
      <c r="I12" s="22">
        <f t="shared" si="1"/>
        <v>13.472222222222214</v>
      </c>
      <c r="J12" s="21">
        <v>10</v>
      </c>
      <c r="K12" s="44">
        <v>362880</v>
      </c>
      <c r="L12" s="46">
        <v>411768</v>
      </c>
      <c r="M12" s="22">
        <f t="shared" si="2"/>
        <v>13.472222222222214</v>
      </c>
      <c r="N12" s="8">
        <v>10</v>
      </c>
      <c r="O12" s="21" t="s">
        <v>84</v>
      </c>
    </row>
    <row r="13" spans="1:15" s="6" customFormat="1" ht="92.25" customHeight="1" x14ac:dyDescent="0.25">
      <c r="A13" s="8">
        <v>7</v>
      </c>
      <c r="B13" s="7" t="s">
        <v>85</v>
      </c>
      <c r="C13" s="44">
        <v>480</v>
      </c>
      <c r="D13" s="45">
        <v>529</v>
      </c>
      <c r="E13" s="22">
        <f t="shared" si="0"/>
        <v>10.208333333333329</v>
      </c>
      <c r="F13" s="21">
        <v>10</v>
      </c>
      <c r="G13" s="44">
        <v>11520</v>
      </c>
      <c r="H13" s="46">
        <v>12696</v>
      </c>
      <c r="I13" s="22">
        <f t="shared" si="1"/>
        <v>10.208333333333329</v>
      </c>
      <c r="J13" s="21">
        <v>10</v>
      </c>
      <c r="K13" s="44">
        <v>241920</v>
      </c>
      <c r="L13" s="46">
        <v>266616</v>
      </c>
      <c r="M13" s="22">
        <f t="shared" si="2"/>
        <v>10.208333333333329</v>
      </c>
      <c r="N13" s="8">
        <v>10</v>
      </c>
      <c r="O13" s="42" t="s">
        <v>89</v>
      </c>
    </row>
    <row r="14" spans="1:15" s="6" customFormat="1" ht="92.25" customHeight="1" x14ac:dyDescent="0.25">
      <c r="A14" s="8">
        <v>8</v>
      </c>
      <c r="B14" s="7" t="s">
        <v>73</v>
      </c>
      <c r="C14" s="35">
        <v>800</v>
      </c>
      <c r="D14" s="36">
        <v>930</v>
      </c>
      <c r="E14" s="20">
        <f>D14/C14*100-100</f>
        <v>16.250000000000014</v>
      </c>
      <c r="F14" s="8">
        <v>10</v>
      </c>
      <c r="G14" s="35">
        <v>19200</v>
      </c>
      <c r="H14" s="37">
        <v>22320</v>
      </c>
      <c r="I14" s="20">
        <v>16.3</v>
      </c>
      <c r="J14" s="8">
        <v>10</v>
      </c>
      <c r="K14" s="35">
        <v>403200</v>
      </c>
      <c r="L14" s="37">
        <v>468720</v>
      </c>
      <c r="M14" s="22">
        <f>L14/K14*100-100</f>
        <v>16.250000000000014</v>
      </c>
      <c r="N14" s="8">
        <v>10</v>
      </c>
      <c r="O14" s="21" t="s">
        <v>84</v>
      </c>
    </row>
    <row r="15" spans="1:15" ht="45" x14ac:dyDescent="0.25">
      <c r="A15" s="85">
        <v>9</v>
      </c>
      <c r="B15" s="86" t="s">
        <v>100</v>
      </c>
      <c r="C15" s="85">
        <v>210</v>
      </c>
      <c r="D15" s="85">
        <v>222</v>
      </c>
      <c r="E15" s="85">
        <v>5.7</v>
      </c>
      <c r="F15" s="85">
        <v>10</v>
      </c>
      <c r="G15" s="85">
        <v>5040</v>
      </c>
      <c r="H15" s="85">
        <v>5328</v>
      </c>
      <c r="I15" s="85">
        <v>5.7</v>
      </c>
      <c r="J15" s="85">
        <v>10</v>
      </c>
      <c r="K15" s="85">
        <v>50400</v>
      </c>
      <c r="L15" s="85">
        <v>53280</v>
      </c>
      <c r="M15" s="85">
        <v>5.7</v>
      </c>
      <c r="N15" s="85">
        <v>10</v>
      </c>
      <c r="O15" s="85" t="s">
        <v>84</v>
      </c>
    </row>
    <row r="16" spans="1:15" s="6" customFormat="1" ht="15.75" x14ac:dyDescent="0.25">
      <c r="A16" s="10"/>
      <c r="B16" s="11"/>
      <c r="C16" s="12"/>
      <c r="D16" s="13"/>
      <c r="E16" s="13"/>
      <c r="F16" s="13"/>
      <c r="G16" s="12"/>
      <c r="H16" s="13"/>
      <c r="I16" s="13"/>
      <c r="J16" s="13"/>
      <c r="K16" s="12"/>
      <c r="L16" s="13"/>
      <c r="M16" s="13"/>
      <c r="N16" s="13"/>
      <c r="O16" s="14"/>
    </row>
    <row r="17" spans="1:15" ht="23.25" x14ac:dyDescent="0.35">
      <c r="A17" s="3" t="s">
        <v>93</v>
      </c>
      <c r="B17" s="3"/>
      <c r="C17" s="3"/>
      <c r="D17" s="3"/>
      <c r="E17" s="3"/>
      <c r="F17" s="3"/>
      <c r="G17" s="4"/>
      <c r="H17" s="4"/>
      <c r="I17" s="4"/>
      <c r="J17" s="4"/>
      <c r="K17" s="4"/>
      <c r="L17" s="4"/>
      <c r="M17" s="2"/>
      <c r="N17" s="2"/>
      <c r="O17" s="2"/>
    </row>
  </sheetData>
  <mergeCells count="10">
    <mergeCell ref="A1:O1"/>
    <mergeCell ref="A2:O2"/>
    <mergeCell ref="A3:A5"/>
    <mergeCell ref="B3:B5"/>
    <mergeCell ref="O3:O4"/>
    <mergeCell ref="G4:J4"/>
    <mergeCell ref="K3:N3"/>
    <mergeCell ref="K4:N4"/>
    <mergeCell ref="C3:F4"/>
    <mergeCell ref="G3:J3"/>
  </mergeCells>
  <pageMargins left="0.19685039370078741" right="0.19685039370078741" top="0.39370078740157483" bottom="0.3937007874015748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допобразование</vt:lpstr>
      <vt:lpstr>лагеря с  круглосуточным пребыв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Николаевна</dc:creator>
  <cp:lastModifiedBy>Вера Николаевна</cp:lastModifiedBy>
  <cp:lastPrinted>2018-07-30T11:21:10Z</cp:lastPrinted>
  <dcterms:created xsi:type="dcterms:W3CDTF">2016-06-30T11:33:14Z</dcterms:created>
  <dcterms:modified xsi:type="dcterms:W3CDTF">2025-05-18T09:36:45Z</dcterms:modified>
</cp:coreProperties>
</file>